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igashisv\分掌作業フォルダ\31_教務\ＨＰ掲載用(2018.4～)\"/>
    </mc:Choice>
  </mc:AlternateContent>
  <bookViews>
    <workbookView xWindow="0" yWindow="0" windowWidth="20490" windowHeight="6780" tabRatio="859"/>
  </bookViews>
  <sheets>
    <sheet name="出席申込表" sheetId="21" r:id="rId1"/>
    <sheet name="2-8" sheetId="19" state="hidden" r:id="rId2"/>
  </sheets>
  <externalReferences>
    <externalReference r:id="rId3"/>
  </externalReferences>
  <definedNames>
    <definedName name="__123Graph_A" hidden="1">[1]基調00!#REF!</definedName>
    <definedName name="__123Graph_AﾖｳﾗﾝG" hidden="1">[1]基調00!#REF!</definedName>
    <definedName name="__123Graph_B" hidden="1">[1]基調00!#REF!</definedName>
    <definedName name="__123Graph_BﾖｳﾗﾝG" hidden="1">[1]基調00!#REF!</definedName>
    <definedName name="__123Graph_X" hidden="1">[1]基調00!#REF!</definedName>
    <definedName name="__123Graph_XﾖｳﾗﾝG" hidden="1">[1]基調00!#REF!</definedName>
    <definedName name="＿111" hidden="1">[1]基調00!#REF!</definedName>
    <definedName name="_Dist_Values" hidden="1">[1]基調00!$H$4:$CE$4</definedName>
    <definedName name="_Fill" hidden="1">[1]基調00!$H$4:$BG$4</definedName>
    <definedName name="_Key1" hidden="1">[1]基調00!#REF!</definedName>
    <definedName name="_Order1" hidden="1">0</definedName>
    <definedName name="_Sort" hidden="1">[1]基調00!#REF!</definedName>
    <definedName name="\d">#N/A</definedName>
    <definedName name="\h">[1]基調00!$BW$1</definedName>
    <definedName name="\w">[1]基調00!#REF!</definedName>
    <definedName name="naka" hidden="1">[1]基調00!#REF!</definedName>
    <definedName name="_xlnm.Print_Area" localSheetId="0">出席申込表!$B$2:$G$51</definedName>
    <definedName name="sann" hidden="1">[1]基調00!#REF!</definedName>
    <definedName name="uk">[1]基調00!#REF!</definedName>
    <definedName name="が" hidden="1">[1]基調00!#REF!</definedName>
    <definedName name="き" hidden="1">[1]基調00!#REF!</definedName>
    <definedName name="きぉ" hidden="1">[1]基調00!#REF!</definedName>
    <definedName name="し１２３２３" hidden="1">[1]基調00!#REF!</definedName>
    <definedName name="ふき" hidden="1">[1]基調00!#REF!</definedName>
  </definedNames>
  <calcPr calcId="162913"/>
  <customWorkbookViews>
    <customWorkbookView name="石塚達也 - 個人用ビュー" guid="{60E5239D-9BB5-4D51-8EB6-6FD91EDF1418}" mergeInterval="0" personalView="1" maximized="1" xWindow="-8" yWindow="-8" windowWidth="1382" windowHeight="744" tabRatio="859" activeSheetId="4"/>
    <customWorkbookView name="新海颯大 - 個人用ビュー" guid="{38C9E2B2-9827-405E-9015-2ED89FCEF8BF}" mergeInterval="0" personalView="1" maximized="1" xWindow="-8" yWindow="-8" windowWidth="1382" windowHeight="744" tabRatio="859" activeSheetId="6"/>
    <customWorkbookView name="近藤辰郎 - 個人用ビュー" guid="{92BBD076-847B-4871-8723-8066A91D8266}" mergeInterval="0" personalView="1" maximized="1" xWindow="-8" yWindow="-8" windowWidth="1382" windowHeight="754" tabRatio="859" activeSheetId="7"/>
    <customWorkbookView name="堀知幸 - 個人用ビュー" guid="{E58270E9-4042-41DB-9061-C516AD85C107}" mergeInterval="0" personalView="1" maximized="1" xWindow="-8" yWindow="-8" windowWidth="1382" windowHeight="754" tabRatio="859" activeSheetId="29"/>
    <customWorkbookView name="上田孝 - 個人用ビュー" guid="{3291038A-D2DE-4F48-A23F-B0DF81C2111A}" mergeInterval="0" personalView="1" maximized="1" xWindow="-8" yWindow="-8" windowWidth="1382" windowHeight="744" tabRatio="859" activeSheetId="10"/>
    <customWorkbookView name="岩間星美 - 個人用ビュー" guid="{EFB5715E-F0DA-47D2-B067-89166C12ECB0}" mergeInterval="0" personalView="1" maximized="1" xWindow="-8" yWindow="-8" windowWidth="1382" windowHeight="744" tabRatio="859" activeSheetId="6"/>
    <customWorkbookView name="田村俊一 - 個人用ビュー" guid="{F6CECE2E-7EA4-4391-809A-54E736790EA8}" mergeInterval="0" personalView="1" maximized="1" xWindow="-8" yWindow="-8" windowWidth="1382" windowHeight="744" tabRatio="859" activeSheetId="15"/>
    <customWorkbookView name="清水政之 - 個人用ビュー" guid="{E52CA23C-A943-4187-8DFD-A8C54DEF3E9C}" mergeInterval="0" personalView="1" maximized="1" xWindow="-8" yWindow="-8" windowWidth="1382" windowHeight="744" tabRatio="859" activeSheetId="23"/>
    <customWorkbookView name="佐藤誠 - 個人用ビュー" guid="{F98033E4-52E3-4FF1-8B9E-50A06FB25183}" mergeInterval="0" personalView="1" maximized="1" xWindow="-8" yWindow="-8" windowWidth="1382" windowHeight="744" tabRatio="859" activeSheetId="13"/>
    <customWorkbookView name="堀口みのり - 個人用ビュー" guid="{D5707BAA-B928-4663-823F-1873525128CA}" mergeInterval="0" personalView="1" xWindow="41" yWindow="22" windowWidth="739" windowHeight="717" tabRatio="859" activeSheetId="18"/>
    <customWorkbookView name="三浦裕介 - 個人用ビュー" guid="{C5F2D723-7C12-43A0-ABC4-76856A2D2B79}" mergeInterval="0" personalView="1" maximized="1" xWindow="-8" yWindow="-8" windowWidth="1382" windowHeight="744" tabRatio="859" activeSheetId="14"/>
    <customWorkbookView name="河合祐三 - 個人用ビュー" guid="{09283743-1689-45DA-B0F2-0C02C8CA347F}" mergeInterval="0" personalView="1" maximized="1" xWindow="-8" yWindow="-8" windowWidth="1382" windowHeight="744" tabRatio="859" activeSheetId="12"/>
    <customWorkbookView name="柄澤大輔 - 個人用ビュー" guid="{D242A422-9F4A-4F97-9162-189B41DE4C97}" mergeInterval="0" personalView="1" maximized="1" xWindow="-8" yWindow="-8" windowWidth="1382" windowHeight="744" tabRatio="859" activeSheetId="27"/>
    <customWorkbookView name="山崎優子 - 個人用ビュー" guid="{5C3BB53C-6F1E-4FD7-A463-A6620FE97E7F}" mergeInterval="0" personalView="1" maximized="1" xWindow="-8" yWindow="-8" windowWidth="1382" windowHeight="744" tabRatio="859" activeSheetId="28"/>
    <customWorkbookView name="竹内真紀 - 個人用ビュー" guid="{0D85E930-8249-4C43-9592-CE3F4169A1CE}" mergeInterval="0" personalView="1" maximized="1" xWindow="-8" yWindow="-8" windowWidth="1382" windowHeight="744" tabRatio="859" activeSheetId="10"/>
    <customWorkbookView name="pcadmin - 個人用ビュー" guid="{525873FA-0B1C-44BC-BD35-4C6DFD9416C2}" mergeInterval="0" personalView="1" maximized="1" xWindow="1" yWindow="1" windowWidth="1362" windowHeight="541" tabRatio="859" activeSheetId="24"/>
    <customWorkbookView name="児平修一 - 個人用ビュー" guid="{84ED2AD7-862B-477D-80FF-B0F680489237}" mergeInterval="0" personalView="1" maximized="1" xWindow="-8" yWindow="-8" windowWidth="1382" windowHeight="744" tabRatio="859" activeSheetId="22"/>
    <customWorkbookView name="石坂篤 - 個人用ビュー" guid="{A859EB79-E2DC-44C8-82B0-CBBD660AB571}" mergeInterval="0" personalView="1" maximized="1" xWindow="-8" yWindow="-8" windowWidth="1382" windowHeight="744" tabRatio="859" activeSheetId="14"/>
    <customWorkbookView name="塩入孝一 - 個人用ビュー" guid="{15E69812-3413-4FAB-BE3C-C9D2A02F4A19}" mergeInterval="0" personalView="1" maximized="1" xWindow="-8" yWindow="-8" windowWidth="1382" windowHeight="744" tabRatio="859" activeSheetId="23"/>
    <customWorkbookView name="大平忠一 - 個人用ビュー" guid="{A96CEED7-0999-48CC-A3FA-C9D43F9FE7CE}" mergeInterval="0" personalView="1" maximized="1" xWindow="-8" yWindow="-8" windowWidth="1382" windowHeight="744" tabRatio="859" activeSheetId="15"/>
    <customWorkbookView name="玉井謙一 - 個人用ビュー" guid="{0B5F6415-62ED-4E27-996A-1F73620487D1}" mergeInterval="0" personalView="1" maximized="1" xWindow="-8" yWindow="-8" windowWidth="1382" windowHeight="744" tabRatio="859" activeSheetId="25"/>
    <customWorkbookView name="systemMente - 個人用ビュー" guid="{2013DAF1-64C2-4C3F-9179-9C2E7DDDB548}" mergeInterval="0" personalView="1" maximized="1" xWindow="1" yWindow="1" windowWidth="1218" windowHeight="544" tabRatio="982" activeSheetId="4"/>
    <customWorkbookView name="飯島良明 - 個人用ビュー" guid="{E891C2B9-7792-4869-A77A-14E3B093D816}" mergeInterval="0" personalView="1" maximized="1" xWindow="-8" yWindow="-8" windowWidth="1382" windowHeight="744" tabRatio="859" activeSheetId="12"/>
    <customWorkbookView name="三浦香代子 - 個人用ビュー" guid="{FA40F717-90D2-4397-BD9D-CEB3B969A701}" mergeInterval="0" personalView="1" maximized="1" xWindow="-8" yWindow="-8" windowWidth="1382" windowHeight="744" tabRatio="859" activeSheetId="26"/>
    <customWorkbookView name="土屋正明 - 個人用ビュー" guid="{7E583EDA-19D8-4A63-BAC8-7FEC84AFEF02}" mergeInterval="0" personalView="1" maximized="1" xWindow="-8" yWindow="-8" windowWidth="1382" windowHeight="744" tabRatio="859" activeSheetId="4"/>
    <customWorkbookView name="N00301676 - 個人用ビュー" guid="{1E615144-2D7B-4DB9-A6C7-6E0024D9592B}" mergeInterval="0" personalView="1" maximized="1" xWindow="1" yWindow="1" windowWidth="1362" windowHeight="499" tabRatio="859" activeSheetId="6"/>
    <customWorkbookView name="Administrator - 個人用ビュー" guid="{EFB4D9E3-AFC8-4746-837B-B6AACB232595}" mergeInterval="0" personalView="1" maximized="1" xWindow="-8" yWindow="-8" windowWidth="1382" windowHeight="744" tabRatio="859" activeSheetId="11"/>
    <customWorkbookView name="橋爪美貴 - 個人用ビュー" guid="{E73E969E-29A9-4857-97C0-45B251E46EE7}" mergeInterval="0" personalView="1" maximized="1" xWindow="-8" yWindow="-8" windowWidth="1382" windowHeight="744" tabRatio="859" activeSheetId="9"/>
    <customWorkbookView name="田中由香里 - 個人用ビュー" guid="{CEC9FC33-8C60-445C-9266-17D57DEE3731}" mergeInterval="0" personalView="1" maximized="1" xWindow="-8" yWindow="-8" windowWidth="1382" windowHeight="744" tabRatio="859" activeSheetId="17"/>
    <customWorkbookView name="金箱芳明 - 個人用ビュー" guid="{598D0237-071E-4D6A-BF85-F952DCA9EDDE}" mergeInterval="0" personalView="1" maximized="1" xWindow="-8" yWindow="-8" windowWidth="1382" windowHeight="744" tabRatio="859" activeSheetId="5"/>
    <customWorkbookView name="飯塚和幸 - 個人用ビュー" guid="{86936B92-FAFF-45A4-A01F-6F81B9B9B33E}" mergeInterval="0" personalView="1" maximized="1" xWindow="-8" yWindow="-8" windowWidth="1382" windowHeight="744" tabRatio="859" activeSheetId="21"/>
    <customWorkbookView name="西原友紀 - 個人用ビュー" guid="{26A93397-AC3D-4A4D-84F0-C7EE9A5D05D7}" mergeInterval="0" personalView="1" maximized="1" xWindow="-8" yWindow="-8" windowWidth="1382" windowHeight="744" tabRatio="859" activeSheetId="7"/>
    <customWorkbookView name="中村成礼 - 個人用ビュー" guid="{6ADE1ED5-275E-423F-8FF9-F3BD742219AC}" mergeInterval="0" personalView="1" maximized="1" xWindow="-8" yWindow="-8" windowWidth="1382" windowHeight="744" tabRatio="859" activeSheetId="28"/>
    <customWorkbookView name="髙沢紗都美 - 個人用ビュー" guid="{90D66E65-AA93-472B-8164-48C6633A9E7F}" mergeInterval="0" personalView="1" maximized="1" xWindow="-8" yWindow="-8" windowWidth="1382" windowHeight="744" tabRatio="859" activeSheetId="25"/>
    <customWorkbookView name="北澤弘昭 - 個人用ビュー" guid="{1217D752-EFA5-424E-8189-56C0026F10D7}" mergeInterval="0" personalView="1" maximized="1" xWindow="-8" yWindow="-8" windowWidth="1382" windowHeight="744" tabRatio="859" activeSheetId="17"/>
    <customWorkbookView name="仁科恭子 - 個人用ビュー" guid="{FF940BAB-C0CE-4ABB-8AFE-0C480D0A55C6}" mergeInterval="0" personalView="1" maximized="1" xWindow="-8" yWindow="-8" windowWidth="1382" windowHeight="744" tabRatio="859" activeSheetId="16"/>
    <customWorkbookView name="中嶋良太 - 個人用ビュー" guid="{F240E399-B48B-4DA0-B953-A830D3CE2C00}" mergeInterval="0" personalView="1" xWindow="26" yWindow="26" windowWidth="1237" windowHeight="728" tabRatio="859" activeSheetId="7"/>
    <customWorkbookView name="渡邊絵 - 個人用ビュー" guid="{EDC586F4-9B35-4091-9C92-201C6CAA70CA}" mergeInterval="0" personalView="1" maximized="1" xWindow="-8" yWindow="-8" windowWidth="1382" windowHeight="744" tabRatio="859" activeSheetId="8"/>
    <customWorkbookView name="山本寛 - 個人用ビュー" guid="{007FA8D4-7A84-4D1C-85CA-5AE0E07B2923}" mergeInterval="0" personalView="1" maximized="1" xWindow="-8" yWindow="-8" windowWidth="1382" windowHeight="744" tabRatio="859" activeSheetId="20"/>
    <customWorkbookView name="金井伸明 - 個人用ビュー" guid="{290E147E-BA92-4991-ABD1-02BAA89A6E37}" mergeInterval="0" personalView="1" maximized="1" xWindow="-8" yWindow="-8" windowWidth="1382" windowHeight="744" tabRatio="859" activeSheetId="9"/>
    <customWorkbookView name="金森明美 - 個人用ビュー" guid="{BB9356DE-5DD9-4221-B9E1-9361299CF7CA}" mergeInterval="0" personalView="1" maximized="1" xWindow="-8" yWindow="-8" windowWidth="1382" windowHeight="744" tabRatio="859" activeSheetId="5"/>
    <customWorkbookView name="阿部佳南子 - 個人用ビュー" guid="{81E4041A-D650-48AF-840F-BF0ADC1CE996}" mergeInterval="0" personalView="1" maximized="1" xWindow="-8" yWindow="-8" windowWidth="1382" windowHeight="744" tabRatio="859" activeSheetId="4"/>
  </customWorkbookViews>
</workbook>
</file>

<file path=xl/calcChain.xml><?xml version="1.0" encoding="utf-8"?>
<calcChain xmlns="http://schemas.openxmlformats.org/spreadsheetml/2006/main">
  <c r="Q49" i="19" l="1"/>
  <c r="P49" i="19"/>
  <c r="R48" i="19"/>
  <c r="R47" i="19"/>
  <c r="R46" i="19"/>
  <c r="R45" i="19"/>
  <c r="R44" i="19"/>
  <c r="R43" i="19"/>
  <c r="R42" i="19"/>
  <c r="R41" i="19"/>
  <c r="R40" i="19"/>
  <c r="G40" i="19"/>
  <c r="F40" i="19"/>
  <c r="R39" i="19"/>
  <c r="J39" i="19"/>
  <c r="H39" i="19"/>
  <c r="B39" i="19"/>
  <c r="R38" i="19"/>
  <c r="L38" i="19"/>
  <c r="J38" i="19"/>
  <c r="H38" i="19"/>
  <c r="B38" i="19"/>
  <c r="R37" i="19"/>
  <c r="L37" i="19"/>
  <c r="H37" i="19"/>
  <c r="B37" i="19"/>
  <c r="R36" i="19"/>
  <c r="L36" i="19"/>
  <c r="J36" i="19"/>
  <c r="H36" i="19"/>
  <c r="B36" i="19"/>
  <c r="R35" i="19"/>
  <c r="L35" i="19"/>
  <c r="J35" i="19"/>
  <c r="H35" i="19"/>
  <c r="B35" i="19"/>
  <c r="R34" i="19"/>
  <c r="L34" i="19"/>
  <c r="J34" i="19"/>
  <c r="H34" i="19"/>
  <c r="B34" i="19"/>
  <c r="A34" i="19"/>
  <c r="R33" i="19"/>
  <c r="L33" i="19"/>
  <c r="J33" i="19"/>
  <c r="H33" i="19"/>
  <c r="B33" i="19"/>
  <c r="R32" i="19"/>
  <c r="L32" i="19"/>
  <c r="H32" i="19"/>
  <c r="B32" i="19"/>
  <c r="R31" i="19"/>
  <c r="L31" i="19"/>
  <c r="H31" i="19"/>
  <c r="B31" i="19"/>
  <c r="R30" i="19"/>
  <c r="L30" i="19"/>
  <c r="H30" i="19"/>
  <c r="B30" i="19"/>
  <c r="R29" i="19"/>
  <c r="L29" i="19"/>
  <c r="H29" i="19"/>
  <c r="B29" i="19"/>
  <c r="Y28" i="19"/>
  <c r="R28" i="19"/>
  <c r="L28" i="19"/>
  <c r="H28" i="19"/>
  <c r="B28" i="19"/>
  <c r="A28" i="19"/>
  <c r="U27" i="19"/>
  <c r="R27" i="19"/>
  <c r="L27" i="19"/>
  <c r="U26" i="19"/>
  <c r="R26" i="19"/>
  <c r="L26" i="19"/>
  <c r="U25" i="19"/>
  <c r="R25" i="19"/>
  <c r="L25" i="19"/>
  <c r="U24" i="19"/>
  <c r="R24" i="19"/>
  <c r="L24" i="19"/>
  <c r="G24" i="19"/>
  <c r="F24" i="19"/>
  <c r="A24" i="19"/>
  <c r="U23" i="19"/>
  <c r="R23" i="19"/>
  <c r="L23" i="19"/>
  <c r="H23" i="19"/>
  <c r="A23" i="19"/>
  <c r="U22" i="19"/>
  <c r="R22" i="19"/>
  <c r="L22" i="19"/>
  <c r="J22" i="19"/>
  <c r="H22" i="19"/>
  <c r="A22" i="19"/>
  <c r="H21" i="19"/>
  <c r="A21" i="19"/>
  <c r="H20" i="19"/>
  <c r="A20" i="19"/>
  <c r="H19" i="19"/>
  <c r="A19" i="19"/>
  <c r="H18" i="19"/>
  <c r="A18" i="19"/>
  <c r="H17" i="19"/>
  <c r="A17" i="19"/>
  <c r="H16" i="19"/>
  <c r="A16" i="19"/>
  <c r="H15" i="19"/>
  <c r="A15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H14" i="19"/>
  <c r="A14" i="19"/>
  <c r="AA13" i="19"/>
  <c r="Z13" i="19"/>
  <c r="J13" i="19"/>
  <c r="H13" i="19"/>
  <c r="A13" i="19"/>
  <c r="AA12" i="19"/>
  <c r="Z12" i="19"/>
  <c r="J12" i="19"/>
  <c r="H12" i="19"/>
  <c r="A12" i="19"/>
  <c r="AA11" i="19"/>
  <c r="Z11" i="19"/>
  <c r="J11" i="19"/>
  <c r="H11" i="19"/>
  <c r="A11" i="19"/>
  <c r="AA10" i="19"/>
  <c r="Z10" i="19"/>
  <c r="J10" i="19"/>
  <c r="H10" i="19"/>
  <c r="A10" i="19"/>
  <c r="H9" i="19"/>
  <c r="A9" i="19"/>
  <c r="V8" i="19"/>
  <c r="T8" i="19"/>
  <c r="R8" i="19"/>
  <c r="P8" i="19"/>
  <c r="N8" i="19"/>
  <c r="L8" i="19"/>
  <c r="V3" i="19"/>
  <c r="Q3" i="19"/>
  <c r="M3" i="19"/>
  <c r="S1" i="19"/>
  <c r="M1" i="19"/>
  <c r="C1" i="19"/>
  <c r="H40" i="19" l="1"/>
  <c r="R51" i="19"/>
  <c r="Z14" i="19"/>
  <c r="AA14" i="19"/>
  <c r="R49" i="19"/>
  <c r="H24" i="19"/>
  <c r="I3" i="19"/>
</calcChain>
</file>

<file path=xl/sharedStrings.xml><?xml version="1.0" encoding="utf-8"?>
<sst xmlns="http://schemas.openxmlformats.org/spreadsheetml/2006/main" count="89" uniqueCount="61">
  <si>
    <t>１．通学状況</t>
    <rPh sb="2" eb="4">
      <t>ツウガク</t>
    </rPh>
    <rPh sb="4" eb="6">
      <t>ジョウキョウ</t>
    </rPh>
    <phoneticPr fontId="3"/>
  </si>
  <si>
    <t>①通学方法</t>
    <rPh sb="1" eb="3">
      <t>ツウガク</t>
    </rPh>
    <rPh sb="3" eb="5">
      <t>ホウホウ</t>
    </rPh>
    <phoneticPr fontId="3"/>
  </si>
  <si>
    <t>通学方法</t>
    <rPh sb="0" eb="2">
      <t>ツウガク</t>
    </rPh>
    <rPh sb="2" eb="4">
      <t>ホウホウ</t>
    </rPh>
    <phoneticPr fontId="3"/>
  </si>
  <si>
    <t>人数</t>
    <rPh sb="0" eb="2">
      <t>ニンズウ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</si>
  <si>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</si>
  <si>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</si>
  <si>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</si>
  <si>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②所要時間</t>
    <rPh sb="1" eb="3">
      <t>ショヨウ</t>
    </rPh>
    <rPh sb="3" eb="5">
      <t>ジカン</t>
    </rPh>
    <phoneticPr fontId="3"/>
  </si>
  <si>
    <t>自宅通学者</t>
    <rPh sb="0" eb="2">
      <t>ジタク</t>
    </rPh>
    <rPh sb="2" eb="5">
      <t>ツウガクシャ</t>
    </rPh>
    <phoneticPr fontId="3"/>
  </si>
  <si>
    <t>利用別</t>
    <rPh sb="0" eb="2">
      <t>リヨウ</t>
    </rPh>
    <rPh sb="2" eb="3">
      <t>ベツ</t>
    </rPh>
    <phoneticPr fontId="3"/>
  </si>
  <si>
    <t>下宿者</t>
    <rPh sb="0" eb="2">
      <t>ゲシュク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</si>
  <si>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</si>
  <si>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</si>
  <si>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備考</t>
    <rPh sb="0" eb="2">
      <t>ビコウ</t>
    </rPh>
    <phoneticPr fontId="3"/>
  </si>
  <si>
    <t>・利用別が二つ以上の場合には、公共交通機関のほうに入れる</t>
    <rPh sb="1" eb="3">
      <t>リヨウ</t>
    </rPh>
    <rPh sb="3" eb="4">
      <t>ベツ</t>
    </rPh>
    <rPh sb="5" eb="6">
      <t>2</t>
    </rPh>
    <rPh sb="7" eb="9">
      <t>イジョウ</t>
    </rPh>
    <rPh sb="10" eb="12">
      <t>バアイ</t>
    </rPh>
    <rPh sb="15" eb="17">
      <t>コウキョウ</t>
    </rPh>
    <rPh sb="17" eb="19">
      <t>コウツウ</t>
    </rPh>
    <rPh sb="19" eb="21">
      <t>キカン</t>
    </rPh>
    <rPh sb="25" eb="26">
      <t>イ</t>
    </rPh>
    <phoneticPr fontId="3"/>
  </si>
  <si>
    <t>・両方とも公共交通機関の場合には、所要時間の長い方に入れる</t>
    <rPh sb="1" eb="3">
      <t>リョウホウ</t>
    </rPh>
    <rPh sb="5" eb="7">
      <t>コウキョウ</t>
    </rPh>
    <rPh sb="7" eb="9">
      <t>コウツウ</t>
    </rPh>
    <rPh sb="9" eb="11">
      <t>キカン</t>
    </rPh>
    <rPh sb="12" eb="14">
      <t>バアイ</t>
    </rPh>
    <rPh sb="17" eb="19">
      <t>ショヨウ</t>
    </rPh>
    <rPh sb="19" eb="21">
      <t>ジカン</t>
    </rPh>
    <rPh sb="22" eb="23">
      <t>ナガ</t>
    </rPh>
    <rPh sb="24" eb="25">
      <t>ホウ</t>
    </rPh>
    <rPh sb="26" eb="27">
      <t>イ</t>
    </rPh>
    <phoneticPr fontId="3"/>
  </si>
  <si>
    <t>２．出身市町村・出身中学</t>
    <rPh sb="2" eb="4">
      <t>シュッシン</t>
    </rPh>
    <rPh sb="4" eb="7">
      <t>シチョウソン</t>
    </rPh>
    <rPh sb="8" eb="10">
      <t>シュッシン</t>
    </rPh>
    <rPh sb="10" eb="12">
      <t>チュウガク</t>
    </rPh>
    <phoneticPr fontId="3"/>
  </si>
  <si>
    <t>市町村</t>
    <rPh sb="0" eb="3">
      <t>シチョウソン</t>
    </rPh>
    <phoneticPr fontId="3"/>
  </si>
  <si>
    <t>中学校</t>
    <rPh sb="0" eb="2">
      <t>チュウガク</t>
    </rPh>
    <rPh sb="2" eb="3">
      <t>コウ</t>
    </rPh>
    <phoneticPr fontId="3"/>
  </si>
  <si>
    <t>③列車乗降駅</t>
    <rPh sb="1" eb="3">
      <t>レッシャ</t>
    </rPh>
    <rPh sb="3" eb="5">
      <t>ジョウコウ</t>
    </rPh>
    <rPh sb="5" eb="6">
      <t>エキ</t>
    </rPh>
    <phoneticPr fontId="3"/>
  </si>
  <si>
    <t>駅名</t>
    <rPh sb="0" eb="2">
      <t>エキメイ</t>
    </rPh>
    <phoneticPr fontId="3"/>
  </si>
  <si>
    <t>会社名</t>
    <rPh sb="0" eb="3">
      <t>カイシャメイ</t>
    </rPh>
    <phoneticPr fontId="3"/>
  </si>
  <si>
    <t>在籍数</t>
    <rPh sb="0" eb="3">
      <t>ザイセキスウ</t>
    </rPh>
    <phoneticPr fontId="3"/>
  </si>
  <si>
    <t>ＨＲ</t>
    <phoneticPr fontId="3"/>
  </si>
  <si>
    <t>担任</t>
    <rPh sb="0" eb="2">
      <t>タンニン</t>
    </rPh>
    <phoneticPr fontId="3"/>
  </si>
  <si>
    <t>・列車－ＪＲ・しなの鉄道　　　　電車－別所線</t>
    <rPh sb="1" eb="3">
      <t>レッシャ</t>
    </rPh>
    <rPh sb="10" eb="12">
      <t>テツドウ</t>
    </rPh>
    <rPh sb="16" eb="18">
      <t>デンシャ</t>
    </rPh>
    <rPh sb="19" eb="21">
      <t>ベッショ</t>
    </rPh>
    <rPh sb="21" eb="22">
      <t>セン</t>
    </rPh>
    <phoneticPr fontId="3"/>
  </si>
  <si>
    <t>・所用時間は自宅から学校までの片道の時間とする。下宿者は所要時間のみ通学方法関係なし</t>
    <rPh sb="1" eb="3">
      <t>ショヨウ</t>
    </rPh>
    <rPh sb="3" eb="5">
      <t>ジカン</t>
    </rPh>
    <rPh sb="6" eb="8">
      <t>ジタク</t>
    </rPh>
    <rPh sb="10" eb="12">
      <t>ガッコウ</t>
    </rPh>
    <rPh sb="15" eb="17">
      <t>カタミチ</t>
    </rPh>
    <rPh sb="18" eb="20">
      <t>ジカン</t>
    </rPh>
    <rPh sb="24" eb="26">
      <t>ゲシュク</t>
    </rPh>
    <rPh sb="26" eb="27">
      <t>シャ</t>
    </rPh>
    <rPh sb="28" eb="30">
      <t>ショヨウ</t>
    </rPh>
    <rPh sb="30" eb="32">
      <t>ジカン</t>
    </rPh>
    <rPh sb="34" eb="36">
      <t>ツウガク</t>
    </rPh>
    <rPh sb="36" eb="38">
      <t>ホウホウ</t>
    </rPh>
    <rPh sb="38" eb="40">
      <t>カンケイ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</si>
  <si>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</si>
  <si>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</si>
  <si>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</si>
  <si>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（</t>
    <phoneticPr fontId="3"/>
  </si>
  <si>
    <t>年度</t>
    <phoneticPr fontId="3"/>
  </si>
  <si>
    <t>学校基本調査</t>
  </si>
  <si>
    <t>日</t>
    <rPh sb="0" eb="1">
      <t>ニチ</t>
    </rPh>
    <phoneticPr fontId="3"/>
  </si>
  <si>
    <t>現在）</t>
    <rPh sb="0" eb="2">
      <t>ゲンザイ</t>
    </rPh>
    <phoneticPr fontId="3"/>
  </si>
  <si>
    <r>
      <t>　</t>
    </r>
    <r>
      <rPr>
        <b/>
        <sz val="11"/>
        <color theme="1" tint="0.34998626667073579"/>
        <rFont val="ＭＳ Ｐゴシック"/>
        <family val="3"/>
        <charset val="128"/>
      </rPr>
      <t>※休学者含む</t>
    </r>
    <phoneticPr fontId="3"/>
  </si>
  <si>
    <t>３．バス利用者内訳</t>
    <rPh sb="4" eb="7">
      <t>リヨウシャ</t>
    </rPh>
    <rPh sb="7" eb="9">
      <t>ウチワケ</t>
    </rPh>
    <phoneticPr fontId="3"/>
  </si>
  <si>
    <t>屋代</t>
  </si>
  <si>
    <t>軽井沢中</t>
  </si>
  <si>
    <t>立科中</t>
  </si>
  <si>
    <t>御代田中</t>
  </si>
  <si>
    <t>戸倉上山田中</t>
  </si>
  <si>
    <t>小諸東</t>
  </si>
  <si>
    <t>芦原</t>
  </si>
  <si>
    <t>2-8</t>
    <phoneticPr fontId="3"/>
  </si>
  <si>
    <t>NO.</t>
    <phoneticPr fontId="3"/>
  </si>
  <si>
    <t>中学名</t>
    <rPh sb="0" eb="2">
      <t>チュウガク</t>
    </rPh>
    <rPh sb="2" eb="3">
      <t>メイ</t>
    </rPh>
    <phoneticPr fontId="3"/>
  </si>
  <si>
    <t>氏名</t>
    <rPh sb="0" eb="2">
      <t>シメイ</t>
    </rPh>
    <phoneticPr fontId="3"/>
  </si>
  <si>
    <t>生徒・保護者・職員</t>
    <rPh sb="0" eb="2">
      <t>セイト</t>
    </rPh>
    <rPh sb="3" eb="6">
      <t>ホゴシャ</t>
    </rPh>
    <rPh sb="7" eb="9">
      <t>ショクイン</t>
    </rPh>
    <phoneticPr fontId="3"/>
  </si>
  <si>
    <t>クラブ見学希望</t>
    <rPh sb="3" eb="5">
      <t>ケンガク</t>
    </rPh>
    <rPh sb="5" eb="7">
      <t>キボウ</t>
    </rPh>
    <phoneticPr fontId="3"/>
  </si>
  <si>
    <t>備考</t>
    <rPh sb="0" eb="2">
      <t>ビコウ</t>
    </rPh>
    <phoneticPr fontId="3"/>
  </si>
  <si>
    <t>※いずれか入力</t>
    <rPh sb="5" eb="7">
      <t>ニュウリョク</t>
    </rPh>
    <phoneticPr fontId="3"/>
  </si>
  <si>
    <t>記入責任者</t>
    <rPh sb="0" eb="2">
      <t>キニュウ</t>
    </rPh>
    <rPh sb="2" eb="5">
      <t>セキニンシャ</t>
    </rPh>
    <phoneticPr fontId="3"/>
  </si>
  <si>
    <t>先生</t>
    <rPh sb="0" eb="2">
      <t>センセイ</t>
    </rPh>
    <phoneticPr fontId="3"/>
  </si>
  <si>
    <t>申込日</t>
    <rPh sb="0" eb="3">
      <t>モウシコミビ</t>
    </rPh>
    <phoneticPr fontId="3"/>
  </si>
  <si>
    <t>参加保護者人数</t>
    <rPh sb="0" eb="2">
      <t>サンカ</t>
    </rPh>
    <rPh sb="2" eb="5">
      <t>ホゴシャ</t>
    </rPh>
    <rPh sb="5" eb="7">
      <t>ニンズウ</t>
    </rPh>
    <phoneticPr fontId="3"/>
  </si>
  <si>
    <t>引率職員数</t>
    <rPh sb="0" eb="2">
      <t>インソツ</t>
    </rPh>
    <rPh sb="2" eb="5">
      <t>ショクインスウ</t>
    </rPh>
    <phoneticPr fontId="3"/>
  </si>
  <si>
    <t>参加生徒人数</t>
    <rPh sb="0" eb="2">
      <t>サンカ</t>
    </rPh>
    <rPh sb="2" eb="4">
      <t>セイト</t>
    </rPh>
    <rPh sb="4" eb="6">
      <t>ニンズウ</t>
    </rPh>
    <phoneticPr fontId="3"/>
  </si>
  <si>
    <t>令和２（2020）年度　上田東高校体験入学（公開授業・クラブ見学）申し込み</t>
    <rPh sb="0" eb="2">
      <t>レイワ</t>
    </rPh>
    <rPh sb="9" eb="11">
      <t>ネンド</t>
    </rPh>
    <rPh sb="12" eb="14">
      <t>ウエダ</t>
    </rPh>
    <rPh sb="14" eb="15">
      <t>ヒガシ</t>
    </rPh>
    <rPh sb="15" eb="17">
      <t>コウコウ</t>
    </rPh>
    <rPh sb="17" eb="19">
      <t>タイケン</t>
    </rPh>
    <rPh sb="19" eb="21">
      <t>ニュウガク</t>
    </rPh>
    <rPh sb="22" eb="24">
      <t>コウカイ</t>
    </rPh>
    <rPh sb="24" eb="26">
      <t>ジュギョウ</t>
    </rPh>
    <rPh sb="30" eb="32">
      <t>ケンガク</t>
    </rPh>
    <rPh sb="33" eb="34">
      <t>モウ</t>
    </rPh>
    <rPh sb="35" eb="36">
      <t>コ</t>
    </rPh>
    <phoneticPr fontId="3"/>
  </si>
  <si>
    <t>※希望者は1を入力</t>
    <rPh sb="1" eb="4">
      <t>キボウシャ</t>
    </rPh>
    <rPh sb="7" eb="9">
      <t>ニュウリョク</t>
    </rPh>
    <phoneticPr fontId="3"/>
  </si>
  <si>
    <t>通信欄</t>
    <rPh sb="0" eb="3">
      <t>ツウシンラン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</si>
</sst>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 tint="0.34998626667073579"/>
      <name val="ＭＳ Ｐゴシック"/>
      <family val="3"/>
      <charset val="128"/>
    </font>
    <font>
      <sz val="10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9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10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Font="1" applyBorder="1"/>
    <xf numFmtId="0" fontId="0" fillId="0" borderId="0" xfId="0" applyFont="1" applyBorder="1"/>
    <xf numFmtId="0" fontId="0" fillId="0" borderId="33" xfId="0" applyBorder="1"/>
    <xf numFmtId="0" fontId="0" fillId="0" borderId="115" xfId="0" applyBorder="1"/>
    <xf numFmtId="0" fontId="0" fillId="0" borderId="116" xfId="0" applyBorder="1"/>
    <xf numFmtId="0" fontId="0" fillId="0" borderId="113" xfId="0" applyBorder="1"/>
    <xf numFmtId="0" fontId="0" fillId="0" borderId="114" xfId="0" applyBorder="1"/>
    <xf numFmtId="0" fontId="0" fillId="0" borderId="0" xfId="0" applyBorder="1"/>
    <xf numFmtId="0" fontId="0" fillId="0" borderId="30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28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1" xfId="0" applyBorder="1"/>
    <xf numFmtId="0" fontId="6" fillId="0" borderId="8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>
      <alignment horizontal="center" vertical="center" textRotation="255"/>
    </xf>
    <xf numFmtId="0" fontId="5" fillId="0" borderId="109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22;&#35519;01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調00"/>
    </sheetNames>
    <sheetDataSet>
      <sheetData sheetId="0">
        <row r="4">
          <cell r="I4" t="str">
            <v>二学年</v>
          </cell>
          <cell r="L4" t="str">
            <v>三学年</v>
          </cell>
          <cell r="O4" t="str">
            <v>合　計</v>
          </cell>
          <cell r="V4" t="str">
            <v>課程</v>
          </cell>
          <cell r="X4" t="str">
            <v>全　日　制(普通科)</v>
          </cell>
          <cell r="AC4" t="str">
            <v xml:space="preserve"> 一　学　年</v>
          </cell>
          <cell r="AI4" t="str">
            <v xml:space="preserve"> 二　学　年</v>
          </cell>
          <cell r="AO4" t="str">
            <v xml:space="preserve"> 三　学　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workbookViewId="0">
      <selection activeCell="G19" sqref="G19"/>
    </sheetView>
  </sheetViews>
  <sheetFormatPr defaultRowHeight="13.5" x14ac:dyDescent="0.15"/>
  <cols>
    <col min="1" max="1" width="4.75" customWidth="1"/>
    <col min="2" max="2" width="6.75" customWidth="1"/>
    <col min="3" max="3" width="14.875" customWidth="1"/>
    <col min="4" max="4" width="17.625" customWidth="1"/>
    <col min="5" max="5" width="15.875" customWidth="1"/>
    <col min="6" max="6" width="15.125" customWidth="1"/>
    <col min="7" max="7" width="15.75" customWidth="1"/>
  </cols>
  <sheetData>
    <row r="2" spans="2:7" x14ac:dyDescent="0.15">
      <c r="B2" t="s">
        <v>58</v>
      </c>
    </row>
    <row r="4" spans="2:7" ht="14.25" thickBot="1" x14ac:dyDescent="0.2">
      <c r="C4" s="89" t="s">
        <v>52</v>
      </c>
      <c r="D4" s="89"/>
      <c r="E4" s="90" t="s">
        <v>53</v>
      </c>
      <c r="F4" s="91" t="s">
        <v>54</v>
      </c>
      <c r="G4" s="91"/>
    </row>
    <row r="5" spans="2:7" x14ac:dyDescent="0.15">
      <c r="C5" s="90"/>
      <c r="D5" s="90"/>
      <c r="E5" s="90"/>
      <c r="F5" s="96"/>
      <c r="G5" s="96"/>
    </row>
    <row r="6" spans="2:7" x14ac:dyDescent="0.15">
      <c r="C6" s="97" t="s">
        <v>57</v>
      </c>
      <c r="D6" s="97"/>
      <c r="E6" s="90"/>
      <c r="F6" s="93" t="s">
        <v>60</v>
      </c>
      <c r="G6" s="92"/>
    </row>
    <row r="7" spans="2:7" x14ac:dyDescent="0.15">
      <c r="C7" s="98" t="s">
        <v>55</v>
      </c>
      <c r="D7" s="98"/>
      <c r="E7" s="90"/>
      <c r="F7" s="95"/>
      <c r="G7" s="94"/>
    </row>
    <row r="8" spans="2:7" x14ac:dyDescent="0.15">
      <c r="C8" s="99" t="s">
        <v>56</v>
      </c>
      <c r="D8" s="98"/>
      <c r="E8" s="90"/>
      <c r="F8" s="95"/>
      <c r="G8" s="94"/>
    </row>
    <row r="9" spans="2:7" x14ac:dyDescent="0.15">
      <c r="C9" s="90"/>
      <c r="D9" s="90"/>
      <c r="E9" s="90"/>
      <c r="F9" s="109"/>
      <c r="G9" s="110"/>
    </row>
    <row r="11" spans="2:7" x14ac:dyDescent="0.15">
      <c r="E11" t="s">
        <v>51</v>
      </c>
      <c r="F11" t="s">
        <v>59</v>
      </c>
    </row>
    <row r="12" spans="2:7" ht="14.25" thickBot="1" x14ac:dyDescent="0.2">
      <c r="B12" s="103" t="s">
        <v>45</v>
      </c>
      <c r="C12" s="104" t="s">
        <v>46</v>
      </c>
      <c r="D12" s="104" t="s">
        <v>47</v>
      </c>
      <c r="E12" s="104" t="s">
        <v>48</v>
      </c>
      <c r="F12" s="104" t="s">
        <v>49</v>
      </c>
      <c r="G12" s="105" t="s">
        <v>50</v>
      </c>
    </row>
    <row r="13" spans="2:7" ht="14.25" thickTop="1" x14ac:dyDescent="0.15">
      <c r="B13" s="106">
        <v>1</v>
      </c>
      <c r="C13" s="107"/>
      <c r="D13" s="107"/>
      <c r="E13" s="107"/>
      <c r="F13" s="107"/>
      <c r="G13" s="108"/>
    </row>
    <row r="14" spans="2:7" x14ac:dyDescent="0.15">
      <c r="B14" s="100">
        <v>2</v>
      </c>
      <c r="C14" s="101"/>
      <c r="D14" s="101"/>
      <c r="E14" s="101"/>
      <c r="F14" s="101"/>
      <c r="G14" s="102"/>
    </row>
    <row r="15" spans="2:7" x14ac:dyDescent="0.15">
      <c r="B15" s="100">
        <v>3</v>
      </c>
      <c r="C15" s="101"/>
      <c r="D15" s="101"/>
      <c r="E15" s="101"/>
      <c r="F15" s="101"/>
      <c r="G15" s="102"/>
    </row>
    <row r="16" spans="2:7" x14ac:dyDescent="0.15">
      <c r="B16" s="100">
        <v>4</v>
      </c>
      <c r="C16" s="101"/>
      <c r="D16" s="101"/>
      <c r="E16" s="101"/>
      <c r="F16" s="101"/>
      <c r="G16" s="102"/>
    </row>
    <row r="17" spans="2:7" x14ac:dyDescent="0.15">
      <c r="B17" s="100">
        <v>5</v>
      </c>
      <c r="C17" s="101"/>
      <c r="D17" s="101"/>
      <c r="E17" s="101"/>
      <c r="F17" s="101"/>
      <c r="G17" s="102"/>
    </row>
    <row r="18" spans="2:7" x14ac:dyDescent="0.15">
      <c r="B18" s="100">
        <v>6</v>
      </c>
      <c r="C18" s="101"/>
      <c r="D18" s="101"/>
      <c r="E18" s="101"/>
      <c r="F18" s="101"/>
      <c r="G18" s="102"/>
    </row>
    <row r="19" spans="2:7" x14ac:dyDescent="0.15">
      <c r="B19" s="100">
        <v>7</v>
      </c>
      <c r="C19" s="101"/>
      <c r="D19" s="101"/>
      <c r="E19" s="101"/>
      <c r="F19" s="101"/>
      <c r="G19" s="102"/>
    </row>
    <row r="20" spans="2:7" x14ac:dyDescent="0.15">
      <c r="B20" s="100">
        <v>8</v>
      </c>
      <c r="C20" s="101"/>
      <c r="D20" s="101"/>
      <c r="E20" s="101"/>
      <c r="F20" s="101"/>
      <c r="G20" s="102"/>
    </row>
    <row r="21" spans="2:7" x14ac:dyDescent="0.15">
      <c r="B21" s="100">
        <v>9</v>
      </c>
      <c r="C21" s="101"/>
      <c r="D21" s="101"/>
      <c r="E21" s="101"/>
      <c r="F21" s="101"/>
      <c r="G21" s="102"/>
    </row>
    <row r="22" spans="2:7" x14ac:dyDescent="0.15">
      <c r="B22" s="100">
        <v>10</v>
      </c>
      <c r="C22" s="101"/>
      <c r="D22" s="101"/>
      <c r="E22" s="101"/>
      <c r="F22" s="101"/>
      <c r="G22" s="102"/>
    </row>
    <row r="23" spans="2:7" x14ac:dyDescent="0.15">
      <c r="B23" s="100">
        <v>11</v>
      </c>
      <c r="C23" s="101"/>
      <c r="D23" s="101"/>
      <c r="E23" s="101"/>
      <c r="F23" s="101"/>
      <c r="G23" s="102"/>
    </row>
    <row r="24" spans="2:7" x14ac:dyDescent="0.15">
      <c r="B24" s="100">
        <v>12</v>
      </c>
      <c r="C24" s="101"/>
      <c r="D24" s="101"/>
      <c r="E24" s="101"/>
      <c r="F24" s="101"/>
      <c r="G24" s="102"/>
    </row>
    <row r="25" spans="2:7" x14ac:dyDescent="0.15">
      <c r="B25" s="100">
        <v>13</v>
      </c>
      <c r="C25" s="101"/>
      <c r="D25" s="101"/>
      <c r="E25" s="101"/>
      <c r="F25" s="101"/>
      <c r="G25" s="102"/>
    </row>
    <row r="26" spans="2:7" x14ac:dyDescent="0.15">
      <c r="B26" s="100">
        <v>14</v>
      </c>
      <c r="C26" s="101"/>
      <c r="D26" s="101"/>
      <c r="E26" s="101"/>
      <c r="F26" s="101"/>
      <c r="G26" s="102"/>
    </row>
    <row r="27" spans="2:7" x14ac:dyDescent="0.15">
      <c r="B27" s="100">
        <v>15</v>
      </c>
      <c r="C27" s="101"/>
      <c r="D27" s="101"/>
      <c r="E27" s="101"/>
      <c r="F27" s="101"/>
      <c r="G27" s="102"/>
    </row>
    <row r="28" spans="2:7" x14ac:dyDescent="0.15">
      <c r="B28" s="100">
        <v>16</v>
      </c>
      <c r="C28" s="101"/>
      <c r="D28" s="101"/>
      <c r="E28" s="101"/>
      <c r="F28" s="101"/>
      <c r="G28" s="102"/>
    </row>
    <row r="29" spans="2:7" x14ac:dyDescent="0.15">
      <c r="B29" s="100">
        <v>17</v>
      </c>
      <c r="C29" s="101"/>
      <c r="D29" s="101"/>
      <c r="E29" s="101"/>
      <c r="F29" s="101"/>
      <c r="G29" s="102"/>
    </row>
    <row r="30" spans="2:7" x14ac:dyDescent="0.15">
      <c r="B30" s="100">
        <v>18</v>
      </c>
      <c r="C30" s="101"/>
      <c r="D30" s="101"/>
      <c r="E30" s="101"/>
      <c r="F30" s="101"/>
      <c r="G30" s="102"/>
    </row>
    <row r="31" spans="2:7" x14ac:dyDescent="0.15">
      <c r="B31" s="100">
        <v>19</v>
      </c>
      <c r="C31" s="101"/>
      <c r="D31" s="101"/>
      <c r="E31" s="101"/>
      <c r="F31" s="101"/>
      <c r="G31" s="102"/>
    </row>
    <row r="32" spans="2:7" x14ac:dyDescent="0.15">
      <c r="B32" s="100">
        <v>20</v>
      </c>
      <c r="C32" s="101"/>
      <c r="D32" s="101"/>
      <c r="E32" s="101"/>
      <c r="F32" s="101"/>
      <c r="G32" s="102"/>
    </row>
    <row r="33" spans="2:7" x14ac:dyDescent="0.15">
      <c r="B33" s="100">
        <v>21</v>
      </c>
      <c r="C33" s="101"/>
      <c r="D33" s="101"/>
      <c r="E33" s="101"/>
      <c r="F33" s="101"/>
      <c r="G33" s="102"/>
    </row>
    <row r="34" spans="2:7" x14ac:dyDescent="0.15">
      <c r="B34" s="100">
        <v>22</v>
      </c>
      <c r="C34" s="101"/>
      <c r="D34" s="101"/>
      <c r="E34" s="101"/>
      <c r="F34" s="101"/>
      <c r="G34" s="102"/>
    </row>
    <row r="35" spans="2:7" x14ac:dyDescent="0.15">
      <c r="B35" s="100">
        <v>23</v>
      </c>
      <c r="C35" s="101"/>
      <c r="D35" s="101"/>
      <c r="E35" s="101"/>
      <c r="F35" s="101"/>
      <c r="G35" s="102"/>
    </row>
    <row r="36" spans="2:7" x14ac:dyDescent="0.15">
      <c r="B36" s="100">
        <v>24</v>
      </c>
      <c r="C36" s="101"/>
      <c r="D36" s="101"/>
      <c r="E36" s="101"/>
      <c r="F36" s="101"/>
      <c r="G36" s="102"/>
    </row>
    <row r="37" spans="2:7" x14ac:dyDescent="0.15">
      <c r="B37" s="100">
        <v>25</v>
      </c>
      <c r="C37" s="101"/>
      <c r="D37" s="101"/>
      <c r="E37" s="101"/>
      <c r="F37" s="101"/>
      <c r="G37" s="102"/>
    </row>
    <row r="38" spans="2:7" x14ac:dyDescent="0.15">
      <c r="B38" s="100">
        <v>26</v>
      </c>
      <c r="C38" s="101"/>
      <c r="D38" s="101"/>
      <c r="E38" s="101"/>
      <c r="F38" s="101"/>
      <c r="G38" s="102"/>
    </row>
    <row r="39" spans="2:7" x14ac:dyDescent="0.15">
      <c r="B39" s="100">
        <v>27</v>
      </c>
      <c r="C39" s="101"/>
      <c r="D39" s="101"/>
      <c r="E39" s="101"/>
      <c r="F39" s="101"/>
      <c r="G39" s="102"/>
    </row>
    <row r="40" spans="2:7" x14ac:dyDescent="0.15">
      <c r="B40" s="100">
        <v>28</v>
      </c>
      <c r="C40" s="101"/>
      <c r="D40" s="101"/>
      <c r="E40" s="101"/>
      <c r="F40" s="101"/>
      <c r="G40" s="102"/>
    </row>
    <row r="41" spans="2:7" x14ac:dyDescent="0.15">
      <c r="B41" s="100">
        <v>29</v>
      </c>
      <c r="C41" s="101"/>
      <c r="D41" s="101"/>
      <c r="E41" s="101"/>
      <c r="F41" s="101"/>
      <c r="G41" s="102"/>
    </row>
    <row r="42" spans="2:7" x14ac:dyDescent="0.15">
      <c r="B42" s="100">
        <v>30</v>
      </c>
      <c r="C42" s="101"/>
      <c r="D42" s="101"/>
      <c r="E42" s="101"/>
      <c r="F42" s="101"/>
      <c r="G42" s="102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1"/>
  <sheetViews>
    <sheetView topLeftCell="A4" workbookViewId="0">
      <selection activeCell="AF27" sqref="AF27"/>
    </sheetView>
  </sheetViews>
  <sheetFormatPr defaultRowHeight="13.5" x14ac:dyDescent="0.15"/>
  <cols>
    <col min="1" max="2" width="4.5" customWidth="1"/>
    <col min="3" max="4" width="3.75" customWidth="1"/>
    <col min="5" max="5" width="5.375" customWidth="1"/>
    <col min="6" max="8" width="6.375" customWidth="1"/>
    <col min="9" max="9" width="5.375" customWidth="1"/>
    <col min="10" max="11" width="5.625" customWidth="1"/>
    <col min="12" max="12" width="4.125" customWidth="1"/>
    <col min="13" max="13" width="4.25" customWidth="1"/>
    <col min="14" max="27" width="4.125" customWidth="1"/>
  </cols>
  <sheetData>
    <row r="1" spans="1:27" ht="25.5" x14ac:dyDescent="0.15">
      <c r="A1" s="41" t="s">
        <v>27</v>
      </c>
      <c r="B1" s="40"/>
      <c r="C1" s="129" t="e">
        <f>#REF!</f>
        <v>#REF!</v>
      </c>
      <c r="D1" s="129"/>
      <c r="E1" s="10" t="s">
        <v>31</v>
      </c>
      <c r="F1" s="10"/>
      <c r="G1" s="10" t="s">
        <v>32</v>
      </c>
      <c r="H1" s="10"/>
      <c r="I1" s="10"/>
      <c r="J1" s="10"/>
      <c r="K1" s="10"/>
      <c r="L1" s="10" t="s">
        <v>30</v>
      </c>
      <c r="M1" s="130" t="e">
        <f>#REF!</f>
        <v>#REF!</v>
      </c>
      <c r="N1" s="130"/>
      <c r="O1" s="41" t="s">
        <v>28</v>
      </c>
      <c r="P1" s="131">
        <v>4</v>
      </c>
      <c r="Q1" s="131"/>
      <c r="R1" s="41" t="s">
        <v>29</v>
      </c>
      <c r="S1" s="131" t="e">
        <f>#REF!</f>
        <v>#REF!</v>
      </c>
      <c r="T1" s="131"/>
      <c r="U1" s="10" t="s">
        <v>33</v>
      </c>
      <c r="V1" s="10" t="s">
        <v>34</v>
      </c>
      <c r="W1" s="10"/>
      <c r="X1" s="10"/>
      <c r="Y1" s="10"/>
      <c r="Z1" s="88"/>
      <c r="AA1" s="88"/>
    </row>
    <row r="2" spans="1:27" ht="21.75" thickBot="1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thickBot="1" x14ac:dyDescent="0.2">
      <c r="A3" s="2"/>
      <c r="B3" s="132" t="s">
        <v>23</v>
      </c>
      <c r="C3" s="133"/>
      <c r="D3" s="134" t="s">
        <v>44</v>
      </c>
      <c r="E3" s="134"/>
      <c r="F3" s="135"/>
      <c r="G3" s="132" t="s">
        <v>22</v>
      </c>
      <c r="H3" s="136"/>
      <c r="I3" s="137" t="e">
        <f>IF(VLOOKUP(D3,#REF!,4,FALSE)=M3+Q3,M3+Q3,"ERROR")</f>
        <v>#REF!</v>
      </c>
      <c r="J3" s="136"/>
      <c r="K3" s="133"/>
      <c r="L3" s="27" t="s">
        <v>11</v>
      </c>
      <c r="M3" s="138" t="e">
        <f>VLOOKUP(D3,#REF!,2,FALSE)</f>
        <v>#REF!</v>
      </c>
      <c r="N3" s="139"/>
      <c r="O3" s="139"/>
      <c r="P3" s="26" t="s">
        <v>12</v>
      </c>
      <c r="Q3" s="140" t="e">
        <f>VLOOKUP(D3,#REF!,3,FALSE)</f>
        <v>#REF!</v>
      </c>
      <c r="R3" s="138"/>
      <c r="S3" s="141"/>
      <c r="T3" s="9"/>
      <c r="U3" s="28" t="s">
        <v>24</v>
      </c>
      <c r="V3" s="138" t="e">
        <f>VLOOKUP(D3,#REF!,5,FALSE)</f>
        <v>#REF!</v>
      </c>
      <c r="W3" s="138"/>
      <c r="X3" s="138"/>
      <c r="Y3" s="138"/>
      <c r="Z3" s="138"/>
      <c r="AA3" s="141"/>
    </row>
    <row r="4" spans="1:27" ht="21" x14ac:dyDescent="0.15">
      <c r="A4" s="1"/>
      <c r="B4" s="1"/>
      <c r="C4" s="1"/>
      <c r="D4" s="1"/>
      <c r="E4" s="2"/>
      <c r="F4" s="2"/>
      <c r="G4" s="2"/>
      <c r="H4" s="144" t="s">
        <v>35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2"/>
      <c r="U4" s="2"/>
      <c r="V4" s="2"/>
      <c r="W4" s="2"/>
      <c r="X4" s="2"/>
      <c r="Y4" s="2"/>
      <c r="Z4" s="2"/>
      <c r="AA4" s="2"/>
    </row>
    <row r="5" spans="1:27" ht="21" x14ac:dyDescent="0.15">
      <c r="A5" s="111" t="s">
        <v>0</v>
      </c>
      <c r="B5" s="111"/>
      <c r="C5" s="111"/>
      <c r="D5" s="111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thickBot="1" x14ac:dyDescent="0.2">
      <c r="A6" s="112" t="s">
        <v>1</v>
      </c>
      <c r="B6" s="112"/>
      <c r="C6" s="112"/>
      <c r="D6" s="112"/>
      <c r="E6" s="112"/>
      <c r="F6" s="3"/>
      <c r="G6" s="87"/>
      <c r="H6" s="3"/>
      <c r="I6" s="3"/>
      <c r="J6" s="113" t="s">
        <v>7</v>
      </c>
      <c r="K6" s="113"/>
      <c r="L6" s="113"/>
      <c r="M6" s="113"/>
      <c r="N6" s="113"/>
      <c r="O6" s="11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4.25" x14ac:dyDescent="0.15">
      <c r="A7" s="114" t="s">
        <v>2</v>
      </c>
      <c r="B7" s="115"/>
      <c r="C7" s="115"/>
      <c r="D7" s="115"/>
      <c r="E7" s="116"/>
      <c r="F7" s="120" t="s">
        <v>3</v>
      </c>
      <c r="G7" s="120"/>
      <c r="H7" s="121"/>
      <c r="I7" s="3"/>
      <c r="J7" s="114" t="s">
        <v>9</v>
      </c>
      <c r="K7" s="116"/>
      <c r="L7" s="124" t="s">
        <v>8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5"/>
      <c r="X7" s="115" t="s">
        <v>10</v>
      </c>
      <c r="Y7" s="126"/>
      <c r="Z7" s="115" t="s">
        <v>6</v>
      </c>
      <c r="AA7" s="116"/>
    </row>
    <row r="8" spans="1:27" ht="15" thickBot="1" x14ac:dyDescent="0.2">
      <c r="A8" s="117"/>
      <c r="B8" s="118"/>
      <c r="C8" s="118"/>
      <c r="D8" s="118"/>
      <c r="E8" s="119"/>
      <c r="F8" s="20" t="s">
        <v>4</v>
      </c>
      <c r="G8" s="80" t="s">
        <v>5</v>
      </c>
      <c r="H8" s="5" t="s">
        <v>6</v>
      </c>
      <c r="I8" s="3"/>
      <c r="J8" s="122"/>
      <c r="K8" s="123"/>
      <c r="L8" s="142" t="e">
        <f>#REF!</f>
        <v>#REF!</v>
      </c>
      <c r="M8" s="143"/>
      <c r="N8" s="142" t="e">
        <f>#REF!</f>
        <v>#REF!</v>
      </c>
      <c r="O8" s="143"/>
      <c r="P8" s="142" t="e">
        <f>#REF!</f>
        <v>#REF!</v>
      </c>
      <c r="Q8" s="143"/>
      <c r="R8" s="142" t="e">
        <f>#REF!</f>
        <v>#REF!</v>
      </c>
      <c r="S8" s="143"/>
      <c r="T8" s="142" t="e">
        <f>#REF!</f>
        <v>#REF!</v>
      </c>
      <c r="U8" s="143"/>
      <c r="V8" s="142" t="e">
        <f>#REF!</f>
        <v>#REF!</v>
      </c>
      <c r="W8" s="143"/>
      <c r="X8" s="127"/>
      <c r="Y8" s="128"/>
      <c r="Z8" s="127"/>
      <c r="AA8" s="123"/>
    </row>
    <row r="9" spans="1:27" ht="15" thickBot="1" x14ac:dyDescent="0.2">
      <c r="A9" s="124" t="e">
        <f>#REF!</f>
        <v>#REF!</v>
      </c>
      <c r="B9" s="120"/>
      <c r="C9" s="120"/>
      <c r="D9" s="120"/>
      <c r="E9" s="121"/>
      <c r="F9" s="47"/>
      <c r="G9" s="86"/>
      <c r="H9" s="24">
        <f>SUM(F9:G9)</f>
        <v>0</v>
      </c>
      <c r="I9" s="3"/>
      <c r="J9" s="150"/>
      <c r="K9" s="151"/>
      <c r="L9" s="20" t="s">
        <v>11</v>
      </c>
      <c r="M9" s="21" t="s">
        <v>12</v>
      </c>
      <c r="N9" s="22" t="s">
        <v>11</v>
      </c>
      <c r="O9" s="21" t="s">
        <v>12</v>
      </c>
      <c r="P9" s="22" t="s">
        <v>11</v>
      </c>
      <c r="Q9" s="21" t="s">
        <v>12</v>
      </c>
      <c r="R9" s="22" t="s">
        <v>11</v>
      </c>
      <c r="S9" s="21" t="s">
        <v>12</v>
      </c>
      <c r="T9" s="22" t="s">
        <v>11</v>
      </c>
      <c r="U9" s="21" t="s">
        <v>12</v>
      </c>
      <c r="V9" s="22" t="s">
        <v>11</v>
      </c>
      <c r="W9" s="21" t="s">
        <v>12</v>
      </c>
      <c r="X9" s="38" t="s">
        <v>11</v>
      </c>
      <c r="Y9" s="23" t="s">
        <v>12</v>
      </c>
      <c r="Z9" s="31" t="s">
        <v>11</v>
      </c>
      <c r="AA9" s="43" t="s">
        <v>12</v>
      </c>
    </row>
    <row r="10" spans="1:27" ht="14.25" x14ac:dyDescent="0.15">
      <c r="A10" s="145" t="e">
        <f>#REF!</f>
        <v>#REF!</v>
      </c>
      <c r="B10" s="146"/>
      <c r="C10" s="146"/>
      <c r="D10" s="146"/>
      <c r="E10" s="147"/>
      <c r="F10" s="60"/>
      <c r="G10" s="84"/>
      <c r="H10" s="6">
        <f>SUM(F10:G10)</f>
        <v>0</v>
      </c>
      <c r="I10" s="3"/>
      <c r="J10" s="122" t="e">
        <f>#REF!</f>
        <v>#REF!</v>
      </c>
      <c r="K10" s="123"/>
      <c r="L10" s="61"/>
      <c r="M10" s="62"/>
      <c r="N10" s="63"/>
      <c r="O10" s="62"/>
      <c r="P10" s="63"/>
      <c r="Q10" s="62"/>
      <c r="R10" s="63"/>
      <c r="S10" s="62"/>
      <c r="T10" s="63"/>
      <c r="U10" s="62"/>
      <c r="V10" s="63"/>
      <c r="W10" s="62"/>
      <c r="X10" s="64"/>
      <c r="Y10" s="65"/>
      <c r="Z10" s="82">
        <f>SUM(L10,N10,P10,R10,T10,V10,X10)</f>
        <v>0</v>
      </c>
      <c r="AA10" s="33">
        <f>SUM(M10,O10,Q10,S10,U10,W10,Y10)</f>
        <v>0</v>
      </c>
    </row>
    <row r="11" spans="1:27" ht="14.25" x14ac:dyDescent="0.15">
      <c r="A11" s="145" t="e">
        <f>#REF!</f>
        <v>#REF!</v>
      </c>
      <c r="B11" s="146"/>
      <c r="C11" s="146"/>
      <c r="D11" s="146"/>
      <c r="E11" s="147"/>
      <c r="F11" s="60"/>
      <c r="G11" s="84"/>
      <c r="H11" s="6">
        <f t="shared" ref="H11:H22" si="0">SUM(F11:G11)</f>
        <v>0</v>
      </c>
      <c r="I11" s="3"/>
      <c r="J11" s="122" t="e">
        <f>#REF!</f>
        <v>#REF!</v>
      </c>
      <c r="K11" s="123"/>
      <c r="L11" s="60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66"/>
      <c r="X11" s="68"/>
      <c r="Y11" s="69"/>
      <c r="Z11" s="32">
        <f t="shared" ref="Z11:AA13" si="1">SUM(L11,N11,P11,R11,T11,V11,X11)</f>
        <v>0</v>
      </c>
      <c r="AA11" s="35">
        <f t="shared" si="1"/>
        <v>0</v>
      </c>
    </row>
    <row r="12" spans="1:27" ht="14.25" x14ac:dyDescent="0.15">
      <c r="A12" s="145" t="e">
        <f>#REF!</f>
        <v>#REF!</v>
      </c>
      <c r="B12" s="146"/>
      <c r="C12" s="146"/>
      <c r="D12" s="146"/>
      <c r="E12" s="147"/>
      <c r="F12" s="60"/>
      <c r="G12" s="84"/>
      <c r="H12" s="6">
        <f t="shared" si="0"/>
        <v>0</v>
      </c>
      <c r="I12" s="3"/>
      <c r="J12" s="122" t="e">
        <f>#REF!</f>
        <v>#REF!</v>
      </c>
      <c r="K12" s="123"/>
      <c r="L12" s="60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66"/>
      <c r="X12" s="68"/>
      <c r="Y12" s="69"/>
      <c r="Z12" s="32">
        <f t="shared" si="1"/>
        <v>0</v>
      </c>
      <c r="AA12" s="36">
        <f t="shared" si="1"/>
        <v>0</v>
      </c>
    </row>
    <row r="13" spans="1:27" ht="15" thickBot="1" x14ac:dyDescent="0.2">
      <c r="A13" s="145" t="e">
        <f>#REF!</f>
        <v>#REF!</v>
      </c>
      <c r="B13" s="146"/>
      <c r="C13" s="146"/>
      <c r="D13" s="146"/>
      <c r="E13" s="147"/>
      <c r="F13" s="60"/>
      <c r="G13" s="84"/>
      <c r="H13" s="6">
        <f t="shared" si="0"/>
        <v>0</v>
      </c>
      <c r="I13" s="3"/>
      <c r="J13" s="122" t="e">
        <f>#REF!</f>
        <v>#REF!</v>
      </c>
      <c r="K13" s="123"/>
      <c r="L13" s="70"/>
      <c r="M13" s="71"/>
      <c r="N13" s="72"/>
      <c r="O13" s="71"/>
      <c r="P13" s="72"/>
      <c r="Q13" s="71"/>
      <c r="R13" s="72"/>
      <c r="S13" s="71"/>
      <c r="T13" s="72"/>
      <c r="U13" s="71"/>
      <c r="V13" s="72"/>
      <c r="W13" s="71"/>
      <c r="X13" s="73"/>
      <c r="Y13" s="74"/>
      <c r="Z13" s="32">
        <f t="shared" si="1"/>
        <v>0</v>
      </c>
      <c r="AA13" s="34">
        <f>SUM(M13,O13,Q13,S13,U13,W13,Y13)</f>
        <v>0</v>
      </c>
    </row>
    <row r="14" spans="1:27" ht="15.75" thickTop="1" thickBot="1" x14ac:dyDescent="0.2">
      <c r="A14" s="145" t="e">
        <f>#REF!</f>
        <v>#REF!</v>
      </c>
      <c r="B14" s="146"/>
      <c r="C14" s="146"/>
      <c r="D14" s="146"/>
      <c r="E14" s="147"/>
      <c r="F14" s="60"/>
      <c r="G14" s="84"/>
      <c r="H14" s="6">
        <f t="shared" si="0"/>
        <v>0</v>
      </c>
      <c r="I14" s="3"/>
      <c r="J14" s="148" t="s">
        <v>6</v>
      </c>
      <c r="K14" s="149"/>
      <c r="L14" s="14">
        <f t="shared" ref="L14:Y14" si="2">SUM(L10:L13)</f>
        <v>0</v>
      </c>
      <c r="M14" s="13">
        <f t="shared" si="2"/>
        <v>0</v>
      </c>
      <c r="N14" s="15">
        <f t="shared" si="2"/>
        <v>0</v>
      </c>
      <c r="O14" s="13">
        <f t="shared" si="2"/>
        <v>0</v>
      </c>
      <c r="P14" s="15">
        <f t="shared" si="2"/>
        <v>0</v>
      </c>
      <c r="Q14" s="13">
        <f t="shared" si="2"/>
        <v>0</v>
      </c>
      <c r="R14" s="15">
        <f t="shared" si="2"/>
        <v>0</v>
      </c>
      <c r="S14" s="13">
        <f t="shared" si="2"/>
        <v>0</v>
      </c>
      <c r="T14" s="15">
        <f t="shared" si="2"/>
        <v>0</v>
      </c>
      <c r="U14" s="13">
        <f t="shared" si="2"/>
        <v>0</v>
      </c>
      <c r="V14" s="15">
        <f t="shared" si="2"/>
        <v>0</v>
      </c>
      <c r="W14" s="13">
        <f t="shared" si="2"/>
        <v>0</v>
      </c>
      <c r="X14" s="39">
        <f t="shared" si="2"/>
        <v>0</v>
      </c>
      <c r="Y14" s="4">
        <f t="shared" si="2"/>
        <v>0</v>
      </c>
      <c r="Z14" s="37" t="e">
        <f>IF(SUM(L14,N14,P14,R14,T14,V14,X14)=M3,SUM(L14,N14,P14,R14,T14,V14,X14),"error")</f>
        <v>#REF!</v>
      </c>
      <c r="AA14" s="42" t="e">
        <f>IF(SUM(M14,O14,Q14,S14,U14,W14,Y14)=Q3,SUM(M14,O14,Q14,S14,U14,W14,Y14),"error")</f>
        <v>#REF!</v>
      </c>
    </row>
    <row r="15" spans="1:27" ht="14.25" x14ac:dyDescent="0.15">
      <c r="A15" s="145" t="e">
        <f>#REF!</f>
        <v>#REF!</v>
      </c>
      <c r="B15" s="146"/>
      <c r="C15" s="146"/>
      <c r="D15" s="146"/>
      <c r="E15" s="147"/>
      <c r="F15" s="60"/>
      <c r="G15" s="84"/>
      <c r="H15" s="6">
        <f t="shared" si="0"/>
        <v>0</v>
      </c>
      <c r="I15" s="3"/>
      <c r="J15" s="159" t="s">
        <v>13</v>
      </c>
      <c r="K15" s="160"/>
      <c r="L15" s="161" t="s">
        <v>25</v>
      </c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3"/>
    </row>
    <row r="16" spans="1:27" ht="14.25" x14ac:dyDescent="0.15">
      <c r="A16" s="145" t="e">
        <f>#REF!</f>
        <v>#REF!</v>
      </c>
      <c r="B16" s="146"/>
      <c r="C16" s="146"/>
      <c r="D16" s="146"/>
      <c r="E16" s="147"/>
      <c r="F16" s="60"/>
      <c r="G16" s="84"/>
      <c r="H16" s="6">
        <f t="shared" si="0"/>
        <v>0</v>
      </c>
      <c r="I16" s="3"/>
      <c r="J16" s="159"/>
      <c r="K16" s="160"/>
      <c r="L16" s="164" t="s">
        <v>26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7"/>
    </row>
    <row r="17" spans="1:27" ht="14.25" x14ac:dyDescent="0.15">
      <c r="A17" s="145" t="e">
        <f>#REF!</f>
        <v>#REF!</v>
      </c>
      <c r="B17" s="146"/>
      <c r="C17" s="146"/>
      <c r="D17" s="146"/>
      <c r="E17" s="147"/>
      <c r="F17" s="60"/>
      <c r="G17" s="84"/>
      <c r="H17" s="6">
        <f t="shared" si="0"/>
        <v>0</v>
      </c>
      <c r="I17" s="3"/>
      <c r="J17" s="159"/>
      <c r="K17" s="160"/>
      <c r="L17" s="168" t="s">
        <v>14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70"/>
      <c r="Y17" s="170"/>
      <c r="Z17" s="170"/>
      <c r="AA17" s="171"/>
    </row>
    <row r="18" spans="1:27" ht="15" thickBot="1" x14ac:dyDescent="0.2">
      <c r="A18" s="145" t="e">
        <f>#REF!</f>
        <v>#REF!</v>
      </c>
      <c r="B18" s="146"/>
      <c r="C18" s="146"/>
      <c r="D18" s="146"/>
      <c r="E18" s="147"/>
      <c r="F18" s="60"/>
      <c r="G18" s="84"/>
      <c r="H18" s="6">
        <f t="shared" si="0"/>
        <v>0</v>
      </c>
      <c r="I18" s="3"/>
      <c r="J18" s="117"/>
      <c r="K18" s="119"/>
      <c r="L18" s="172" t="s">
        <v>15</v>
      </c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54"/>
      <c r="Y18" s="154"/>
      <c r="Z18" s="154"/>
      <c r="AA18" s="174"/>
    </row>
    <row r="19" spans="1:27" ht="14.25" x14ac:dyDescent="0.15">
      <c r="A19" s="145" t="e">
        <f>#REF!</f>
        <v>#REF!</v>
      </c>
      <c r="B19" s="146"/>
      <c r="C19" s="146"/>
      <c r="D19" s="146"/>
      <c r="E19" s="147"/>
      <c r="F19" s="60"/>
      <c r="G19" s="84"/>
      <c r="H19" s="6">
        <f t="shared" si="0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1.75" thickBot="1" x14ac:dyDescent="0.2">
      <c r="A20" s="145" t="e">
        <f>#REF!</f>
        <v>#REF!</v>
      </c>
      <c r="B20" s="146"/>
      <c r="C20" s="146"/>
      <c r="D20" s="146"/>
      <c r="E20" s="147"/>
      <c r="F20" s="60"/>
      <c r="G20" s="84"/>
      <c r="H20" s="6">
        <f t="shared" si="0"/>
        <v>0</v>
      </c>
      <c r="I20" s="3"/>
      <c r="J20" s="152" t="s">
        <v>16</v>
      </c>
      <c r="K20" s="153"/>
      <c r="L20" s="153"/>
      <c r="M20" s="153"/>
      <c r="N20" s="154"/>
      <c r="O20" s="154"/>
      <c r="P20" s="154"/>
      <c r="Q20" s="154"/>
      <c r="R20" s="11"/>
      <c r="S20" s="3"/>
      <c r="T20" s="12"/>
      <c r="U20" s="7" t="s">
        <v>36</v>
      </c>
      <c r="V20" s="7"/>
      <c r="W20" s="7"/>
      <c r="X20" s="7"/>
      <c r="Y20" s="7"/>
      <c r="Z20" s="7"/>
      <c r="AA20" s="7"/>
    </row>
    <row r="21" spans="1:27" ht="15" thickBot="1" x14ac:dyDescent="0.2">
      <c r="A21" s="145" t="e">
        <f>#REF!</f>
        <v>#REF!</v>
      </c>
      <c r="B21" s="146"/>
      <c r="C21" s="146"/>
      <c r="D21" s="146"/>
      <c r="E21" s="147"/>
      <c r="F21" s="60"/>
      <c r="G21" s="84"/>
      <c r="H21" s="6">
        <f t="shared" si="0"/>
        <v>0</v>
      </c>
      <c r="I21" s="81"/>
      <c r="J21" s="114" t="s">
        <v>17</v>
      </c>
      <c r="K21" s="155"/>
      <c r="L21" s="156" t="s">
        <v>18</v>
      </c>
      <c r="M21" s="157"/>
      <c r="N21" s="157"/>
      <c r="O21" s="158"/>
      <c r="P21" s="18" t="s">
        <v>11</v>
      </c>
      <c r="Q21" s="16" t="s">
        <v>12</v>
      </c>
      <c r="R21" s="157" t="s">
        <v>6</v>
      </c>
      <c r="S21" s="158"/>
      <c r="T21" s="3"/>
      <c r="U21" s="114" t="s">
        <v>21</v>
      </c>
      <c r="V21" s="115"/>
      <c r="W21" s="115"/>
      <c r="X21" s="116"/>
      <c r="Y21" s="175" t="s">
        <v>3</v>
      </c>
      <c r="Z21" s="157"/>
      <c r="AA21" s="158"/>
    </row>
    <row r="22" spans="1:27" ht="14.25" x14ac:dyDescent="0.15">
      <c r="A22" s="145" t="e">
        <f>#REF!</f>
        <v>#REF!</v>
      </c>
      <c r="B22" s="146"/>
      <c r="C22" s="146"/>
      <c r="D22" s="146"/>
      <c r="E22" s="147"/>
      <c r="F22" s="60"/>
      <c r="G22" s="84"/>
      <c r="H22" s="6">
        <f t="shared" si="0"/>
        <v>0</v>
      </c>
      <c r="I22" s="81"/>
      <c r="J22" s="114" t="e">
        <f>#REF!</f>
        <v>#REF!</v>
      </c>
      <c r="K22" s="155"/>
      <c r="L22" s="177" t="e">
        <f>#REF!</f>
        <v>#REF!</v>
      </c>
      <c r="M22" s="120"/>
      <c r="N22" s="120"/>
      <c r="O22" s="121"/>
      <c r="P22" s="75"/>
      <c r="Q22" s="76"/>
      <c r="R22" s="178">
        <f>SUM(P22:Q22)</f>
        <v>0</v>
      </c>
      <c r="S22" s="121"/>
      <c r="T22" s="3"/>
      <c r="U22" s="124" t="e">
        <f>#REF!</f>
        <v>#REF!</v>
      </c>
      <c r="V22" s="120"/>
      <c r="W22" s="120"/>
      <c r="X22" s="121"/>
      <c r="Y22" s="179"/>
      <c r="Z22" s="180"/>
      <c r="AA22" s="181"/>
    </row>
    <row r="23" spans="1:27" ht="15" thickBot="1" x14ac:dyDescent="0.2">
      <c r="A23" s="182" t="e">
        <f>#REF!</f>
        <v>#REF!</v>
      </c>
      <c r="B23" s="183"/>
      <c r="C23" s="183"/>
      <c r="D23" s="183"/>
      <c r="E23" s="184"/>
      <c r="F23" s="48"/>
      <c r="G23" s="85"/>
      <c r="H23" s="29">
        <f>SUM(F23:G23)</f>
        <v>0</v>
      </c>
      <c r="I23" s="81"/>
      <c r="J23" s="159"/>
      <c r="K23" s="176"/>
      <c r="L23" s="185" t="e">
        <f>#REF!</f>
        <v>#REF!</v>
      </c>
      <c r="M23" s="146"/>
      <c r="N23" s="146"/>
      <c r="O23" s="147"/>
      <c r="P23" s="68"/>
      <c r="Q23" s="69"/>
      <c r="R23" s="186">
        <f>SUM(P23:Q23)</f>
        <v>0</v>
      </c>
      <c r="S23" s="147"/>
      <c r="T23" s="3"/>
      <c r="U23" s="145" t="e">
        <f>#REF!</f>
        <v>#REF!</v>
      </c>
      <c r="V23" s="146"/>
      <c r="W23" s="146"/>
      <c r="X23" s="147"/>
      <c r="Y23" s="187"/>
      <c r="Z23" s="188"/>
      <c r="AA23" s="189"/>
    </row>
    <row r="24" spans="1:27" ht="15.75" thickTop="1" thickBot="1" x14ac:dyDescent="0.2">
      <c r="A24" s="117" t="e">
        <f>#REF!</f>
        <v>#REF!</v>
      </c>
      <c r="B24" s="118"/>
      <c r="C24" s="118"/>
      <c r="D24" s="118"/>
      <c r="E24" s="119"/>
      <c r="F24" s="14">
        <f>SUM(F9:F23)</f>
        <v>0</v>
      </c>
      <c r="G24" s="4">
        <f>SUM(G9:G23)</f>
        <v>0</v>
      </c>
      <c r="H24" s="30" t="e">
        <f>IF(AND(F24=M3,G24=Q3),SUM(F24:G24),"error")</f>
        <v>#REF!</v>
      </c>
      <c r="I24" s="81"/>
      <c r="J24" s="159"/>
      <c r="K24" s="176"/>
      <c r="L24" s="185" t="e">
        <f>#REF!</f>
        <v>#REF!</v>
      </c>
      <c r="M24" s="146"/>
      <c r="N24" s="146"/>
      <c r="O24" s="147"/>
      <c r="P24" s="68"/>
      <c r="Q24" s="69"/>
      <c r="R24" s="186">
        <f t="shared" ref="R24:R47" si="3">SUM(P24:Q24)</f>
        <v>0</v>
      </c>
      <c r="S24" s="147"/>
      <c r="T24" s="3"/>
      <c r="U24" s="145" t="e">
        <f>#REF!</f>
        <v>#REF!</v>
      </c>
      <c r="V24" s="146"/>
      <c r="W24" s="146"/>
      <c r="X24" s="147"/>
      <c r="Y24" s="187"/>
      <c r="Z24" s="188"/>
      <c r="AA24" s="189"/>
    </row>
    <row r="25" spans="1:27" ht="14.25" x14ac:dyDescent="0.15">
      <c r="A25" s="79"/>
      <c r="B25" s="79"/>
      <c r="C25" s="79"/>
      <c r="D25" s="79"/>
      <c r="E25" s="79"/>
      <c r="F25" s="79"/>
      <c r="G25" s="79"/>
      <c r="H25" s="79"/>
      <c r="I25" s="81"/>
      <c r="J25" s="159"/>
      <c r="K25" s="176"/>
      <c r="L25" s="185" t="e">
        <f>#REF!</f>
        <v>#REF!</v>
      </c>
      <c r="M25" s="146"/>
      <c r="N25" s="146"/>
      <c r="O25" s="147"/>
      <c r="P25" s="68"/>
      <c r="Q25" s="69"/>
      <c r="R25" s="186">
        <f t="shared" si="3"/>
        <v>0</v>
      </c>
      <c r="S25" s="147"/>
      <c r="T25" s="3"/>
      <c r="U25" s="145" t="e">
        <f>#REF!</f>
        <v>#REF!</v>
      </c>
      <c r="V25" s="146"/>
      <c r="W25" s="146"/>
      <c r="X25" s="147"/>
      <c r="Y25" s="187"/>
      <c r="Z25" s="188"/>
      <c r="AA25" s="189"/>
    </row>
    <row r="26" spans="1:27" ht="18" thickBot="1" x14ac:dyDescent="0.2">
      <c r="A26" s="113" t="s">
        <v>19</v>
      </c>
      <c r="B26" s="190"/>
      <c r="C26" s="190"/>
      <c r="D26" s="190"/>
      <c r="E26" s="190"/>
      <c r="F26" s="190"/>
      <c r="G26" s="190"/>
      <c r="H26" s="190"/>
      <c r="I26" s="81"/>
      <c r="J26" s="159"/>
      <c r="K26" s="176"/>
      <c r="L26" s="185" t="e">
        <f>#REF!</f>
        <v>#REF!</v>
      </c>
      <c r="M26" s="146"/>
      <c r="N26" s="146"/>
      <c r="O26" s="147"/>
      <c r="P26" s="68"/>
      <c r="Q26" s="69"/>
      <c r="R26" s="186">
        <f t="shared" si="3"/>
        <v>0</v>
      </c>
      <c r="S26" s="147"/>
      <c r="T26" s="3"/>
      <c r="U26" s="145" t="e">
        <f>#REF!</f>
        <v>#REF!</v>
      </c>
      <c r="V26" s="146"/>
      <c r="W26" s="146"/>
      <c r="X26" s="147"/>
      <c r="Y26" s="187"/>
      <c r="Z26" s="188"/>
      <c r="AA26" s="189"/>
    </row>
    <row r="27" spans="1:27" ht="15" thickBot="1" x14ac:dyDescent="0.2">
      <c r="A27" s="191" t="s">
        <v>20</v>
      </c>
      <c r="B27" s="192"/>
      <c r="C27" s="192"/>
      <c r="D27" s="192"/>
      <c r="E27" s="193"/>
      <c r="F27" s="25" t="s">
        <v>11</v>
      </c>
      <c r="G27" s="16" t="s">
        <v>12</v>
      </c>
      <c r="H27" s="8" t="s">
        <v>6</v>
      </c>
      <c r="I27" s="81"/>
      <c r="J27" s="159"/>
      <c r="K27" s="176"/>
      <c r="L27" s="185" t="e">
        <f>#REF!</f>
        <v>#REF!</v>
      </c>
      <c r="M27" s="146"/>
      <c r="N27" s="146"/>
      <c r="O27" s="147"/>
      <c r="P27" s="68"/>
      <c r="Q27" s="69"/>
      <c r="R27" s="186">
        <f t="shared" si="3"/>
        <v>0</v>
      </c>
      <c r="S27" s="147"/>
      <c r="T27" s="3"/>
      <c r="U27" s="122" t="e">
        <f>#REF!</f>
        <v>#REF!</v>
      </c>
      <c r="V27" s="127"/>
      <c r="W27" s="127"/>
      <c r="X27" s="123"/>
      <c r="Y27" s="194"/>
      <c r="Z27" s="195"/>
      <c r="AA27" s="196"/>
    </row>
    <row r="28" spans="1:27" ht="15.75" customHeight="1" thickTop="1" thickBot="1" x14ac:dyDescent="0.2">
      <c r="A28" s="197" t="e">
        <f>#REF!</f>
        <v>#REF!</v>
      </c>
      <c r="B28" s="177" t="e">
        <f>#REF!</f>
        <v>#REF!</v>
      </c>
      <c r="C28" s="120"/>
      <c r="D28" s="120"/>
      <c r="E28" s="121"/>
      <c r="F28" s="49"/>
      <c r="G28" s="50"/>
      <c r="H28" s="46">
        <f>SUM(F28:G28)</f>
        <v>0</v>
      </c>
      <c r="I28" s="81"/>
      <c r="J28" s="159"/>
      <c r="K28" s="176"/>
      <c r="L28" s="185" t="e">
        <f>#REF!</f>
        <v>#REF!</v>
      </c>
      <c r="M28" s="146"/>
      <c r="N28" s="146"/>
      <c r="O28" s="147"/>
      <c r="P28" s="68"/>
      <c r="Q28" s="69"/>
      <c r="R28" s="186">
        <f t="shared" si="3"/>
        <v>0</v>
      </c>
      <c r="S28" s="147"/>
      <c r="T28" s="3"/>
      <c r="U28" s="148" t="s">
        <v>6</v>
      </c>
      <c r="V28" s="199"/>
      <c r="W28" s="199"/>
      <c r="X28" s="149"/>
      <c r="Y28" s="117">
        <f>SUM(Y22:AA27)</f>
        <v>0</v>
      </c>
      <c r="Z28" s="118"/>
      <c r="AA28" s="119"/>
    </row>
    <row r="29" spans="1:27" ht="14.25" x14ac:dyDescent="0.15">
      <c r="A29" s="198"/>
      <c r="B29" s="185" t="e">
        <f>#REF!</f>
        <v>#REF!</v>
      </c>
      <c r="C29" s="146"/>
      <c r="D29" s="146"/>
      <c r="E29" s="147"/>
      <c r="F29" s="60"/>
      <c r="G29" s="69"/>
      <c r="H29" s="44">
        <f>SUM(F29:G29)</f>
        <v>0</v>
      </c>
      <c r="I29" s="81"/>
      <c r="J29" s="159"/>
      <c r="K29" s="176"/>
      <c r="L29" s="185" t="e">
        <f>#REF!</f>
        <v>#REF!</v>
      </c>
      <c r="M29" s="146"/>
      <c r="N29" s="146"/>
      <c r="O29" s="147"/>
      <c r="P29" s="68"/>
      <c r="Q29" s="69"/>
      <c r="R29" s="186">
        <f t="shared" si="3"/>
        <v>0</v>
      </c>
      <c r="S29" s="147"/>
      <c r="T29" s="3"/>
      <c r="U29" s="3"/>
      <c r="V29" s="3"/>
      <c r="W29" s="3"/>
      <c r="X29" s="3"/>
      <c r="Y29" s="3"/>
      <c r="Z29" s="3"/>
      <c r="AA29" s="3"/>
    </row>
    <row r="30" spans="1:27" ht="14.25" x14ac:dyDescent="0.15">
      <c r="A30" s="198"/>
      <c r="B30" s="185" t="e">
        <f>#REF!</f>
        <v>#REF!</v>
      </c>
      <c r="C30" s="146"/>
      <c r="D30" s="146"/>
      <c r="E30" s="147"/>
      <c r="F30" s="60"/>
      <c r="G30" s="69"/>
      <c r="H30" s="44">
        <f t="shared" ref="H30:H38" si="4">SUM(F30:G30)</f>
        <v>0</v>
      </c>
      <c r="I30" s="81"/>
      <c r="J30" s="159"/>
      <c r="K30" s="176"/>
      <c r="L30" s="185" t="e">
        <f>#REF!</f>
        <v>#REF!</v>
      </c>
      <c r="M30" s="146"/>
      <c r="N30" s="146"/>
      <c r="O30" s="147"/>
      <c r="P30" s="68"/>
      <c r="Q30" s="69"/>
      <c r="R30" s="186">
        <f t="shared" si="3"/>
        <v>0</v>
      </c>
      <c r="S30" s="147"/>
      <c r="T30" s="3"/>
      <c r="U30" s="3"/>
      <c r="V30" s="3"/>
      <c r="W30" s="3"/>
      <c r="X30" s="3"/>
      <c r="Y30" s="3"/>
      <c r="Z30" s="3"/>
      <c r="AA30" s="2"/>
    </row>
    <row r="31" spans="1:27" ht="14.25" x14ac:dyDescent="0.15">
      <c r="A31" s="198"/>
      <c r="B31" s="185" t="e">
        <f>#REF!</f>
        <v>#REF!</v>
      </c>
      <c r="C31" s="146"/>
      <c r="D31" s="146"/>
      <c r="E31" s="147"/>
      <c r="F31" s="60"/>
      <c r="G31" s="69"/>
      <c r="H31" s="44">
        <f t="shared" si="4"/>
        <v>0</v>
      </c>
      <c r="I31" s="81"/>
      <c r="J31" s="159"/>
      <c r="K31" s="176"/>
      <c r="L31" s="185" t="e">
        <f>#REF!</f>
        <v>#REF!</v>
      </c>
      <c r="M31" s="146"/>
      <c r="N31" s="146"/>
      <c r="O31" s="147"/>
      <c r="P31" s="68"/>
      <c r="Q31" s="69"/>
      <c r="R31" s="186">
        <f t="shared" si="3"/>
        <v>0</v>
      </c>
      <c r="S31" s="147"/>
      <c r="T31" s="3"/>
      <c r="U31" s="3"/>
      <c r="V31" s="3"/>
      <c r="W31" s="3"/>
      <c r="X31" s="3"/>
      <c r="Y31" s="3"/>
      <c r="Z31" s="3"/>
      <c r="AA31" s="3"/>
    </row>
    <row r="32" spans="1:27" ht="14.25" x14ac:dyDescent="0.15">
      <c r="A32" s="198"/>
      <c r="B32" s="185" t="e">
        <f>#REF!</f>
        <v>#REF!</v>
      </c>
      <c r="C32" s="146"/>
      <c r="D32" s="146"/>
      <c r="E32" s="147"/>
      <c r="F32" s="60"/>
      <c r="G32" s="69"/>
      <c r="H32" s="44">
        <f t="shared" si="4"/>
        <v>0</v>
      </c>
      <c r="I32" s="81"/>
      <c r="J32" s="122"/>
      <c r="K32" s="142"/>
      <c r="L32" s="185" t="e">
        <f>#REF!</f>
        <v>#REF!</v>
      </c>
      <c r="M32" s="146"/>
      <c r="N32" s="146"/>
      <c r="O32" s="147"/>
      <c r="P32" s="68"/>
      <c r="Q32" s="69"/>
      <c r="R32" s="186">
        <f t="shared" si="3"/>
        <v>0</v>
      </c>
      <c r="S32" s="147"/>
      <c r="T32" s="3"/>
      <c r="U32" s="3"/>
      <c r="V32" s="3"/>
      <c r="W32" s="3"/>
      <c r="X32" s="3"/>
      <c r="Y32" s="3"/>
      <c r="Z32" s="3"/>
      <c r="AA32" s="3"/>
    </row>
    <row r="33" spans="1:27" ht="14.25" x14ac:dyDescent="0.15">
      <c r="A33" s="198"/>
      <c r="B33" s="185" t="e">
        <f>#REF!</f>
        <v>#REF!</v>
      </c>
      <c r="C33" s="146"/>
      <c r="D33" s="146"/>
      <c r="E33" s="147"/>
      <c r="F33" s="61"/>
      <c r="G33" s="65"/>
      <c r="H33" s="44">
        <f t="shared" si="4"/>
        <v>0</v>
      </c>
      <c r="I33" s="81"/>
      <c r="J33" s="200" t="e">
        <f>#REF!</f>
        <v>#REF!</v>
      </c>
      <c r="K33" s="201"/>
      <c r="L33" s="185" t="e">
        <f>#REF!</f>
        <v>#REF!</v>
      </c>
      <c r="M33" s="146"/>
      <c r="N33" s="146"/>
      <c r="O33" s="147"/>
      <c r="P33" s="77"/>
      <c r="Q33" s="78"/>
      <c r="R33" s="186">
        <f>SUM(P33:Q33)</f>
        <v>0</v>
      </c>
      <c r="S33" s="147"/>
      <c r="T33" s="3"/>
      <c r="U33" s="3"/>
      <c r="V33" s="3"/>
      <c r="W33" s="3"/>
      <c r="X33" s="3"/>
      <c r="Y33" s="3"/>
      <c r="Z33" s="3"/>
      <c r="AA33" s="3"/>
    </row>
    <row r="34" spans="1:27" ht="14.25" customHeight="1" x14ac:dyDescent="0.15">
      <c r="A34" s="198" t="e">
        <f>#REF!</f>
        <v>#REF!</v>
      </c>
      <c r="B34" s="185" t="e">
        <f>#REF!</f>
        <v>#REF!</v>
      </c>
      <c r="C34" s="146"/>
      <c r="D34" s="146"/>
      <c r="E34" s="147"/>
      <c r="F34" s="60"/>
      <c r="G34" s="69"/>
      <c r="H34" s="44">
        <f>SUM(F34:G34)</f>
        <v>0</v>
      </c>
      <c r="I34" s="81"/>
      <c r="J34" s="145" t="e">
        <f>#REF!</f>
        <v>#REF!</v>
      </c>
      <c r="K34" s="203"/>
      <c r="L34" s="185" t="e">
        <f>#REF!</f>
        <v>#REF!</v>
      </c>
      <c r="M34" s="146"/>
      <c r="N34" s="146"/>
      <c r="O34" s="147"/>
      <c r="P34" s="68"/>
      <c r="Q34" s="69"/>
      <c r="R34" s="186">
        <f t="shared" si="3"/>
        <v>0</v>
      </c>
      <c r="S34" s="147"/>
      <c r="T34" s="3"/>
      <c r="U34" s="3"/>
      <c r="V34" s="3"/>
      <c r="W34" s="3"/>
      <c r="X34" s="3"/>
      <c r="Y34" s="3"/>
      <c r="Z34" s="3"/>
      <c r="AA34" s="3"/>
    </row>
    <row r="35" spans="1:27" ht="14.25" x14ac:dyDescent="0.15">
      <c r="A35" s="198"/>
      <c r="B35" s="185" t="e">
        <f>#REF!</f>
        <v>#REF!</v>
      </c>
      <c r="C35" s="146"/>
      <c r="D35" s="146"/>
      <c r="E35" s="147"/>
      <c r="F35" s="60"/>
      <c r="G35" s="69"/>
      <c r="H35" s="44">
        <f t="shared" si="4"/>
        <v>0</v>
      </c>
      <c r="I35" s="81"/>
      <c r="J35" s="145" t="e">
        <f>#REF!</f>
        <v>#REF!</v>
      </c>
      <c r="K35" s="203"/>
      <c r="L35" s="185" t="e">
        <f>#REF!</f>
        <v>#REF!</v>
      </c>
      <c r="M35" s="146"/>
      <c r="N35" s="146"/>
      <c r="O35" s="147"/>
      <c r="P35" s="68"/>
      <c r="Q35" s="69"/>
      <c r="R35" s="186">
        <f t="shared" si="3"/>
        <v>0</v>
      </c>
      <c r="S35" s="147"/>
      <c r="T35" s="3"/>
      <c r="U35" s="3"/>
      <c r="V35" s="3"/>
      <c r="W35" s="3"/>
      <c r="X35" s="3"/>
      <c r="Y35" s="3"/>
      <c r="Z35" s="3"/>
      <c r="AA35" s="3"/>
    </row>
    <row r="36" spans="1:27" ht="14.25" x14ac:dyDescent="0.15">
      <c r="A36" s="198"/>
      <c r="B36" s="185" t="e">
        <f>#REF!</f>
        <v>#REF!</v>
      </c>
      <c r="C36" s="146"/>
      <c r="D36" s="146"/>
      <c r="E36" s="147"/>
      <c r="F36" s="60"/>
      <c r="G36" s="69"/>
      <c r="H36" s="44">
        <f t="shared" si="4"/>
        <v>0</v>
      </c>
      <c r="I36" s="81"/>
      <c r="J36" s="204" t="e">
        <f>#REF!</f>
        <v>#REF!</v>
      </c>
      <c r="K36" s="205"/>
      <c r="L36" s="185" t="e">
        <f>#REF!</f>
        <v>#REF!</v>
      </c>
      <c r="M36" s="146"/>
      <c r="N36" s="146"/>
      <c r="O36" s="147"/>
      <c r="P36" s="68"/>
      <c r="Q36" s="69"/>
      <c r="R36" s="186">
        <f>SUM(P36:Q36)</f>
        <v>0</v>
      </c>
      <c r="S36" s="147"/>
      <c r="T36" s="3"/>
      <c r="U36" s="3"/>
      <c r="V36" s="3"/>
      <c r="W36" s="3"/>
      <c r="X36" s="3"/>
      <c r="Y36" s="3"/>
      <c r="Z36" s="3"/>
      <c r="AA36" s="3"/>
    </row>
    <row r="37" spans="1:27" ht="14.25" x14ac:dyDescent="0.15">
      <c r="A37" s="198"/>
      <c r="B37" s="185" t="e">
        <f>#REF!</f>
        <v>#REF!</v>
      </c>
      <c r="C37" s="146"/>
      <c r="D37" s="146"/>
      <c r="E37" s="147"/>
      <c r="F37" s="60"/>
      <c r="G37" s="69"/>
      <c r="H37" s="44">
        <f t="shared" si="4"/>
        <v>0</v>
      </c>
      <c r="I37" s="81"/>
      <c r="J37" s="122"/>
      <c r="K37" s="142"/>
      <c r="L37" s="185" t="e">
        <f>#REF!</f>
        <v>#REF!</v>
      </c>
      <c r="M37" s="146"/>
      <c r="N37" s="146"/>
      <c r="O37" s="147"/>
      <c r="P37" s="64"/>
      <c r="Q37" s="65"/>
      <c r="R37" s="186">
        <f t="shared" si="3"/>
        <v>0</v>
      </c>
      <c r="S37" s="147"/>
      <c r="T37" s="3"/>
      <c r="U37" s="3"/>
      <c r="V37" s="3"/>
      <c r="W37" s="3"/>
      <c r="X37" s="3"/>
      <c r="Y37" s="3"/>
      <c r="Z37" s="3"/>
      <c r="AA37" s="3"/>
    </row>
    <row r="38" spans="1:27" ht="14.25" x14ac:dyDescent="0.15">
      <c r="A38" s="198"/>
      <c r="B38" s="185" t="e">
        <f>#REF!</f>
        <v>#REF!</v>
      </c>
      <c r="C38" s="146"/>
      <c r="D38" s="146"/>
      <c r="E38" s="147"/>
      <c r="F38" s="60"/>
      <c r="G38" s="69"/>
      <c r="H38" s="44">
        <f t="shared" si="4"/>
        <v>0</v>
      </c>
      <c r="I38" s="81"/>
      <c r="J38" s="159" t="e">
        <f>#REF!</f>
        <v>#REF!</v>
      </c>
      <c r="K38" s="176"/>
      <c r="L38" s="185" t="e">
        <f>#REF!</f>
        <v>#REF!</v>
      </c>
      <c r="M38" s="146"/>
      <c r="N38" s="146"/>
      <c r="O38" s="147"/>
      <c r="P38" s="68"/>
      <c r="Q38" s="69"/>
      <c r="R38" s="186">
        <f t="shared" si="3"/>
        <v>0</v>
      </c>
      <c r="S38" s="147"/>
      <c r="T38" s="3"/>
      <c r="U38" s="3"/>
      <c r="V38" s="3"/>
      <c r="W38" s="3"/>
      <c r="X38" s="3"/>
      <c r="Y38" s="3"/>
      <c r="Z38" s="3"/>
      <c r="AA38" s="3"/>
    </row>
    <row r="39" spans="1:27" ht="15" thickBot="1" x14ac:dyDescent="0.2">
      <c r="A39" s="202"/>
      <c r="B39" s="206" t="e">
        <f>#REF!</f>
        <v>#REF!</v>
      </c>
      <c r="C39" s="207"/>
      <c r="D39" s="207"/>
      <c r="E39" s="208"/>
      <c r="F39" s="48"/>
      <c r="G39" s="51"/>
      <c r="H39" s="45">
        <f>SUM(F39:G39)</f>
        <v>0</v>
      </c>
      <c r="I39" s="81"/>
      <c r="J39" s="54" t="e">
        <f>#REF!</f>
        <v>#REF!</v>
      </c>
      <c r="K39" s="55"/>
      <c r="L39" s="185" t="s">
        <v>38</v>
      </c>
      <c r="M39" s="146"/>
      <c r="N39" s="146"/>
      <c r="O39" s="147"/>
      <c r="P39" s="68"/>
      <c r="Q39" s="69"/>
      <c r="R39" s="186">
        <f t="shared" si="3"/>
        <v>0</v>
      </c>
      <c r="S39" s="147"/>
      <c r="T39" s="3"/>
      <c r="U39" s="3"/>
      <c r="V39" s="3"/>
      <c r="W39" s="3"/>
      <c r="X39" s="3"/>
      <c r="Y39" s="3"/>
      <c r="Z39" s="3"/>
      <c r="AA39" s="3"/>
    </row>
    <row r="40" spans="1:27" ht="15.75" thickTop="1" thickBot="1" x14ac:dyDescent="0.2">
      <c r="A40" s="148" t="s">
        <v>6</v>
      </c>
      <c r="B40" s="199"/>
      <c r="C40" s="199"/>
      <c r="D40" s="199"/>
      <c r="E40" s="149"/>
      <c r="F40" s="19">
        <f>SUM(F28:F39)</f>
        <v>0</v>
      </c>
      <c r="G40" s="17">
        <f>SUM(G28:G39)</f>
        <v>0</v>
      </c>
      <c r="H40" s="5">
        <f>SUM(F40:G40)</f>
        <v>0</v>
      </c>
      <c r="I40" s="81"/>
      <c r="J40" s="56"/>
      <c r="K40" s="57"/>
      <c r="L40" s="185" t="s">
        <v>39</v>
      </c>
      <c r="M40" s="146"/>
      <c r="N40" s="146"/>
      <c r="O40" s="147"/>
      <c r="P40" s="68"/>
      <c r="Q40" s="69"/>
      <c r="R40" s="186">
        <f t="shared" si="3"/>
        <v>0</v>
      </c>
      <c r="S40" s="147"/>
      <c r="T40" s="3"/>
      <c r="U40" s="3"/>
      <c r="V40" s="3"/>
      <c r="W40" s="3"/>
      <c r="X40" s="3"/>
      <c r="Y40" s="3"/>
      <c r="Z40" s="3"/>
      <c r="AA40" s="3"/>
    </row>
    <row r="41" spans="1:27" ht="14.25" x14ac:dyDescent="0.15">
      <c r="A41" s="3"/>
      <c r="B41" s="3"/>
      <c r="C41" s="3"/>
      <c r="D41" s="3"/>
      <c r="E41" s="3"/>
      <c r="F41" s="3"/>
      <c r="G41" s="3"/>
      <c r="H41" s="3"/>
      <c r="I41" s="81"/>
      <c r="J41" s="56"/>
      <c r="K41" s="57"/>
      <c r="L41" s="185" t="s">
        <v>40</v>
      </c>
      <c r="M41" s="146"/>
      <c r="N41" s="146"/>
      <c r="O41" s="147"/>
      <c r="P41" s="68"/>
      <c r="Q41" s="69"/>
      <c r="R41" s="186">
        <f t="shared" si="3"/>
        <v>0</v>
      </c>
      <c r="S41" s="147"/>
      <c r="T41" s="3"/>
      <c r="U41" s="2"/>
      <c r="V41" s="2"/>
      <c r="W41" s="2"/>
      <c r="X41" s="2"/>
      <c r="Y41" s="2"/>
      <c r="Z41" s="2"/>
      <c r="AA41" s="2"/>
    </row>
    <row r="42" spans="1:27" ht="14.25" x14ac:dyDescent="0.15">
      <c r="A42" s="3"/>
      <c r="B42" s="3"/>
      <c r="C42" s="3"/>
      <c r="D42" s="3"/>
      <c r="E42" s="3"/>
      <c r="F42" s="3"/>
      <c r="G42" s="3"/>
      <c r="H42" s="3"/>
      <c r="I42" s="81"/>
      <c r="J42" s="56"/>
      <c r="K42" s="57"/>
      <c r="L42" s="185" t="s">
        <v>41</v>
      </c>
      <c r="M42" s="146"/>
      <c r="N42" s="146"/>
      <c r="O42" s="147"/>
      <c r="P42" s="68"/>
      <c r="Q42" s="69"/>
      <c r="R42" s="186">
        <f t="shared" si="3"/>
        <v>0</v>
      </c>
      <c r="S42" s="147"/>
      <c r="T42" s="3"/>
      <c r="U42" s="2"/>
      <c r="V42" s="2"/>
      <c r="W42" s="2"/>
      <c r="X42" s="2"/>
      <c r="Y42" s="2"/>
      <c r="Z42" s="2"/>
      <c r="AA42" s="2"/>
    </row>
    <row r="43" spans="1:27" ht="14.25" x14ac:dyDescent="0.15">
      <c r="A43" s="3"/>
      <c r="B43" s="3"/>
      <c r="C43" s="3"/>
      <c r="D43" s="3"/>
      <c r="E43" s="3"/>
      <c r="F43" s="3"/>
      <c r="G43" s="3"/>
      <c r="H43" s="3"/>
      <c r="I43" s="81"/>
      <c r="J43" s="56"/>
      <c r="K43" s="57"/>
      <c r="L43" s="185" t="s">
        <v>42</v>
      </c>
      <c r="M43" s="146"/>
      <c r="N43" s="146"/>
      <c r="O43" s="147"/>
      <c r="P43" s="68"/>
      <c r="Q43" s="69"/>
      <c r="R43" s="186">
        <f t="shared" si="3"/>
        <v>0</v>
      </c>
      <c r="S43" s="147"/>
      <c r="T43" s="3"/>
      <c r="U43" s="2"/>
      <c r="V43" s="2"/>
      <c r="W43" s="2"/>
      <c r="X43" s="2"/>
      <c r="Y43" s="2"/>
      <c r="Z43" s="2"/>
      <c r="AA43" s="2"/>
    </row>
    <row r="44" spans="1:27" ht="14.25" x14ac:dyDescent="0.15">
      <c r="A44" s="3"/>
      <c r="B44" s="3"/>
      <c r="C44" s="3"/>
      <c r="D44" s="3"/>
      <c r="E44" s="3"/>
      <c r="F44" s="3"/>
      <c r="G44" s="3"/>
      <c r="H44" s="3"/>
      <c r="I44" s="83"/>
      <c r="J44" s="56"/>
      <c r="K44" s="57"/>
      <c r="L44" s="185" t="s">
        <v>43</v>
      </c>
      <c r="M44" s="146"/>
      <c r="N44" s="146"/>
      <c r="O44" s="147"/>
      <c r="P44" s="68"/>
      <c r="Q44" s="69"/>
      <c r="R44" s="186">
        <f t="shared" si="3"/>
        <v>0</v>
      </c>
      <c r="S44" s="147"/>
      <c r="T44" s="3"/>
      <c r="U44" s="2"/>
      <c r="V44" s="2"/>
      <c r="W44" s="2"/>
      <c r="X44" s="2"/>
      <c r="Y44" s="2"/>
      <c r="Z44" s="2"/>
      <c r="AA44" s="2"/>
    </row>
    <row r="45" spans="1:27" ht="14.25" x14ac:dyDescent="0.15">
      <c r="A45" s="3"/>
      <c r="B45" s="3"/>
      <c r="C45" s="3"/>
      <c r="D45" s="3"/>
      <c r="E45" s="3"/>
      <c r="F45" s="3"/>
      <c r="G45" s="3"/>
      <c r="H45" s="3"/>
      <c r="I45" s="3"/>
      <c r="J45" s="56"/>
      <c r="K45" s="57"/>
      <c r="L45" s="209" t="s">
        <v>37</v>
      </c>
      <c r="M45" s="188"/>
      <c r="N45" s="188"/>
      <c r="O45" s="189"/>
      <c r="P45" s="68"/>
      <c r="Q45" s="69"/>
      <c r="R45" s="186">
        <f t="shared" si="3"/>
        <v>0</v>
      </c>
      <c r="S45" s="147"/>
      <c r="T45" s="3"/>
      <c r="U45" s="2"/>
      <c r="V45" s="2"/>
      <c r="W45" s="2"/>
      <c r="X45" s="2"/>
      <c r="Y45" s="2"/>
      <c r="Z45" s="2"/>
      <c r="AA45" s="2"/>
    </row>
    <row r="46" spans="1:27" ht="14.25" x14ac:dyDescent="0.15">
      <c r="A46" s="3"/>
      <c r="B46" s="3"/>
      <c r="C46" s="3"/>
      <c r="D46" s="3"/>
      <c r="E46" s="3"/>
      <c r="F46" s="3"/>
      <c r="G46" s="3"/>
      <c r="H46" s="3"/>
      <c r="I46" s="3"/>
      <c r="J46" s="56"/>
      <c r="K46" s="57"/>
      <c r="L46" s="210"/>
      <c r="M46" s="211"/>
      <c r="N46" s="211"/>
      <c r="O46" s="212"/>
      <c r="P46" s="52"/>
      <c r="Q46" s="53"/>
      <c r="R46" s="186">
        <f t="shared" si="3"/>
        <v>0</v>
      </c>
      <c r="S46" s="147"/>
      <c r="T46" s="3"/>
      <c r="U46" s="2"/>
      <c r="V46" s="2"/>
      <c r="W46" s="2"/>
      <c r="X46" s="2"/>
      <c r="Y46" s="2"/>
      <c r="Z46" s="2"/>
      <c r="AA46" s="2"/>
    </row>
    <row r="47" spans="1:27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56"/>
      <c r="K47" s="57"/>
      <c r="L47" s="209"/>
      <c r="M47" s="188"/>
      <c r="N47" s="188"/>
      <c r="O47" s="189"/>
      <c r="P47" s="60"/>
      <c r="Q47" s="69"/>
      <c r="R47" s="186">
        <f t="shared" si="3"/>
        <v>0</v>
      </c>
      <c r="S47" s="147"/>
      <c r="T47" s="3"/>
      <c r="U47" s="2"/>
      <c r="V47" s="2"/>
      <c r="W47" s="2"/>
      <c r="X47" s="2"/>
      <c r="Y47" s="2"/>
      <c r="Z47" s="2"/>
      <c r="AA47" s="2"/>
    </row>
    <row r="48" spans="1:27" ht="15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58"/>
      <c r="K48" s="59"/>
      <c r="L48" s="210"/>
      <c r="M48" s="211"/>
      <c r="N48" s="211"/>
      <c r="O48" s="212"/>
      <c r="P48" s="52"/>
      <c r="Q48" s="53"/>
      <c r="R48" s="213">
        <f t="shared" ref="R48" si="5">SUM(P48:Q48)</f>
        <v>0</v>
      </c>
      <c r="S48" s="208"/>
      <c r="T48" s="3"/>
      <c r="U48" s="2"/>
      <c r="V48" s="2"/>
      <c r="W48" s="2"/>
      <c r="X48" s="2"/>
      <c r="Y48" s="2"/>
      <c r="Z48" s="2"/>
      <c r="AA48" s="2"/>
    </row>
    <row r="49" spans="1:27" ht="15.75" thickTop="1" thickBot="1" x14ac:dyDescent="0.2">
      <c r="A49" s="3"/>
      <c r="B49" s="3"/>
      <c r="C49" s="3"/>
      <c r="D49" s="3"/>
      <c r="E49" s="3"/>
      <c r="F49" s="3"/>
      <c r="G49" s="3"/>
      <c r="H49" s="3"/>
      <c r="I49" s="3"/>
      <c r="J49" s="148" t="s">
        <v>6</v>
      </c>
      <c r="K49" s="199"/>
      <c r="L49" s="199"/>
      <c r="M49" s="199"/>
      <c r="N49" s="199"/>
      <c r="O49" s="149"/>
      <c r="P49" s="14">
        <f>SUM(P22:P48)</f>
        <v>0</v>
      </c>
      <c r="Q49" s="4">
        <f>SUM(Q22:Q48)</f>
        <v>0</v>
      </c>
      <c r="R49" s="214" t="e">
        <f>IF(AND(P49=M3,Q49=Q3),SUM(P49:Q49),"error")</f>
        <v>#REF!</v>
      </c>
      <c r="S49" s="149"/>
      <c r="T49" s="3"/>
      <c r="U49" s="2"/>
      <c r="V49" s="2"/>
      <c r="W49" s="2"/>
      <c r="X49" s="2"/>
      <c r="Y49" s="2"/>
      <c r="Z49" s="2"/>
      <c r="AA49" s="2"/>
    </row>
    <row r="50" spans="1:27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>SUM(R22:S48)</f>
        <v>0</v>
      </c>
      <c r="S51" s="3"/>
      <c r="T51" s="3"/>
      <c r="U51" s="3"/>
      <c r="V51" s="3"/>
      <c r="W51" s="3"/>
      <c r="X51" s="3"/>
      <c r="Y51" s="3"/>
      <c r="Z51" s="3"/>
      <c r="AA51" s="3"/>
    </row>
  </sheetData>
  <customSheetViews>
    <customSheetView guid="{60E5239D-9BB5-4D51-8EB6-6FD91EDF1418}" state="hidden" topLeftCell="A4">
      <selection activeCell="AF27" sqref="AF27"/>
      <pageMargins left="0.7" right="0.7" top="0.75" bottom="0.75" header="0.3" footer="0.3"/>
    </customSheetView>
    <customSheetView guid="{38C9E2B2-9827-405E-9015-2ED89FCEF8BF}" state="hidden" topLeftCell="A4">
      <selection activeCell="AF27" sqref="AF27"/>
      <pageMargins left="0.7" right="0.7" top="0.75" bottom="0.75" header="0.3" footer="0.3"/>
    </customSheetView>
    <customSheetView guid="{92BBD076-847B-4871-8723-8066A91D8266}" state="hidden" topLeftCell="A4">
      <selection activeCell="AF27" sqref="AF27"/>
      <pageMargins left="0.7" right="0.7" top="0.75" bottom="0.75" header="0.3" footer="0.3"/>
    </customSheetView>
    <customSheetView guid="{E58270E9-4042-41DB-9061-C516AD85C107}" state="hidden" topLeftCell="A4">
      <selection activeCell="AF27" sqref="AF27"/>
      <pageMargins left="0.7" right="0.7" top="0.75" bottom="0.75" header="0.3" footer="0.3"/>
    </customSheetView>
    <customSheetView guid="{3291038A-D2DE-4F48-A23F-B0DF81C2111A}" state="hidden" topLeftCell="A4">
      <selection activeCell="AF27" sqref="AF27"/>
      <pageMargins left="0.7" right="0.7" top="0.75" bottom="0.75" header="0.3" footer="0.3"/>
    </customSheetView>
    <customSheetView guid="{EFB5715E-F0DA-47D2-B067-89166C12ECB0}" state="hidden" topLeftCell="A4">
      <selection activeCell="AF27" sqref="AF27"/>
      <pageMargins left="0.7" right="0.7" top="0.75" bottom="0.75" header="0.3" footer="0.3"/>
    </customSheetView>
    <customSheetView guid="{F6CECE2E-7EA4-4391-809A-54E736790EA8}" state="hidden" topLeftCell="A4">
      <selection activeCell="AF27" sqref="AF27"/>
      <pageMargins left="0.7" right="0.7" top="0.75" bottom="0.75" header="0.3" footer="0.3"/>
    </customSheetView>
    <customSheetView guid="{E52CA23C-A943-4187-8DFD-A8C54DEF3E9C}" state="hidden" topLeftCell="A4">
      <selection activeCell="AF27" sqref="AF27"/>
      <pageMargins left="0.7" right="0.7" top="0.75" bottom="0.75" header="0.3" footer="0.3"/>
    </customSheetView>
    <customSheetView guid="{F98033E4-52E3-4FF1-8B9E-50A06FB25183}" state="hidden" topLeftCell="A4">
      <selection activeCell="AF27" sqref="AF27"/>
      <pageMargins left="0.7" right="0.7" top="0.75" bottom="0.75" header="0.3" footer="0.3"/>
    </customSheetView>
    <customSheetView guid="{D5707BAA-B928-4663-823F-1873525128CA}" state="hidden" topLeftCell="A4">
      <selection activeCell="AF27" sqref="AF27"/>
      <pageMargins left="0.7" right="0.7" top="0.75" bottom="0.75" header="0.3" footer="0.3"/>
    </customSheetView>
    <customSheetView guid="{C5F2D723-7C12-43A0-ABC4-76856A2D2B79}" state="hidden" topLeftCell="A4">
      <selection activeCell="AF27" sqref="AF27"/>
      <pageMargins left="0.7" right="0.7" top="0.75" bottom="0.75" header="0.3" footer="0.3"/>
    </customSheetView>
    <customSheetView guid="{09283743-1689-45DA-B0F2-0C02C8CA347F}" state="hidden" topLeftCell="A4">
      <selection activeCell="AF27" sqref="AF27"/>
      <pageMargins left="0.7" right="0.7" top="0.75" bottom="0.75" header="0.3" footer="0.3"/>
    </customSheetView>
    <customSheetView guid="{D242A422-9F4A-4F97-9162-189B41DE4C97}">
      <pageMargins left="0.7" right="0.7" top="0.75" bottom="0.75" header="0.3" footer="0.3"/>
    </customSheetView>
    <customSheetView guid="{5C3BB53C-6F1E-4FD7-A463-A6620FE97E7F}">
      <pageMargins left="0.7" right="0.7" top="0.75" bottom="0.75" header="0.3" footer="0.3"/>
    </customSheetView>
    <customSheetView guid="{0D85E930-8249-4C43-9592-CE3F4169A1CE}">
      <pageMargins left="0.7" right="0.7" top="0.75" bottom="0.75" header="0.3" footer="0.3"/>
    </customSheetView>
    <customSheetView guid="{525873FA-0B1C-44BC-BD35-4C6DFD9416C2}">
      <pageMargins left="0.7" right="0.7" top="0.75" bottom="0.75" header="0.3" footer="0.3"/>
    </customSheetView>
    <customSheetView guid="{84ED2AD7-862B-477D-80FF-B0F680489237}">
      <pageMargins left="0.7" right="0.7" top="0.75" bottom="0.75" header="0.3" footer="0.3"/>
    </customSheetView>
    <customSheetView guid="{A859EB79-E2DC-44C8-82B0-CBBD660AB571}">
      <pageMargins left="0.7" right="0.7" top="0.75" bottom="0.75" header="0.3" footer="0.3"/>
    </customSheetView>
    <customSheetView guid="{15E69812-3413-4FAB-BE3C-C9D2A02F4A19}">
      <pageMargins left="0.7" right="0.7" top="0.75" bottom="0.75" header="0.3" footer="0.3"/>
    </customSheetView>
    <customSheetView guid="{A96CEED7-0999-48CC-A3FA-C9D43F9FE7CE}">
      <pageMargins left="0.7" right="0.7" top="0.75" bottom="0.75" header="0.3" footer="0.3"/>
    </customSheetView>
    <customSheetView guid="{0B5F6415-62ED-4E27-996A-1F73620487D1}">
      <pageMargins left="0.7" right="0.7" top="0.75" bottom="0.75" header="0.3" footer="0.3"/>
    </customSheetView>
    <customSheetView guid="{E891C2B9-7792-4869-A77A-14E3B093D816}">
      <pageMargins left="0.7" right="0.7" top="0.75" bottom="0.75" header="0.3" footer="0.3"/>
    </customSheetView>
    <customSheetView guid="{FA40F717-90D2-4397-BD9D-CEB3B969A701}">
      <pageMargins left="0.7" right="0.7" top="0.75" bottom="0.75" header="0.3" footer="0.3"/>
    </customSheetView>
    <customSheetView guid="{7E583EDA-19D8-4A63-BAC8-7FEC84AFEF02}">
      <pageMargins left="0.7" right="0.7" top="0.75" bottom="0.75" header="0.3" footer="0.3"/>
    </customSheetView>
    <customSheetView guid="{1E615144-2D7B-4DB9-A6C7-6E0024D9592B}">
      <pageMargins left="0.7" right="0.7" top="0.75" bottom="0.75" header="0.3" footer="0.3"/>
    </customSheetView>
    <customSheetView guid="{EFB4D9E3-AFC8-4746-837B-B6AACB232595}">
      <pageMargins left="0.7" right="0.7" top="0.75" bottom="0.75" header="0.3" footer="0.3"/>
    </customSheetView>
    <customSheetView guid="{E73E969E-29A9-4857-97C0-45B251E46EE7}">
      <pageMargins left="0.7" right="0.7" top="0.75" bottom="0.75" header="0.3" footer="0.3"/>
    </customSheetView>
    <customSheetView guid="{CEC9FC33-8C60-445C-9266-17D57DEE3731}">
      <pageMargins left="0.7" right="0.7" top="0.75" bottom="0.75" header="0.3" footer="0.3"/>
    </customSheetView>
    <customSheetView guid="{598D0237-071E-4D6A-BF85-F952DCA9EDDE}">
      <pageMargins left="0.7" right="0.7" top="0.75" bottom="0.75" header="0.3" footer="0.3"/>
    </customSheetView>
    <customSheetView guid="{86936B92-FAFF-45A4-A01F-6F81B9B9B33E}">
      <pageMargins left="0.7" right="0.7" top="0.75" bottom="0.75" header="0.3" footer="0.3"/>
    </customSheetView>
    <customSheetView guid="{26A93397-AC3D-4A4D-84F0-C7EE9A5D05D7}">
      <pageMargins left="0.7" right="0.7" top="0.75" bottom="0.75" header="0.3" footer="0.3"/>
    </customSheetView>
    <customSheetView guid="{6ADE1ED5-275E-423F-8FF9-F3BD742219AC}" state="hidden" topLeftCell="A4">
      <selection activeCell="AF27" sqref="AF27"/>
      <pageMargins left="0.7" right="0.7" top="0.75" bottom="0.75" header="0.3" footer="0.3"/>
    </customSheetView>
    <customSheetView guid="{90D66E65-AA93-472B-8164-48C6633A9E7F}" state="hidden" topLeftCell="A4">
      <selection activeCell="AF27" sqref="AF27"/>
      <pageMargins left="0.7" right="0.7" top="0.75" bottom="0.75" header="0.3" footer="0.3"/>
    </customSheetView>
    <customSheetView guid="{1217D752-EFA5-424E-8189-56C0026F10D7}" state="hidden" topLeftCell="A4">
      <selection activeCell="AF27" sqref="AF27"/>
      <pageMargins left="0.7" right="0.7" top="0.75" bottom="0.75" header="0.3" footer="0.3"/>
    </customSheetView>
    <customSheetView guid="{FF940BAB-C0CE-4ABB-8AFE-0C480D0A55C6}" state="hidden" topLeftCell="A4">
      <selection activeCell="AF27" sqref="AF27"/>
      <pageMargins left="0.7" right="0.7" top="0.75" bottom="0.75" header="0.3" footer="0.3"/>
    </customSheetView>
    <customSheetView guid="{F240E399-B48B-4DA0-B953-A830D3CE2C00}" state="hidden" topLeftCell="A4">
      <selection activeCell="AF27" sqref="AF27"/>
      <pageMargins left="0.7" right="0.7" top="0.75" bottom="0.75" header="0.3" footer="0.3"/>
    </customSheetView>
    <customSheetView guid="{EDC586F4-9B35-4091-9C92-201C6CAA70CA}" state="hidden" topLeftCell="A4">
      <selection activeCell="AF27" sqref="AF27"/>
      <pageMargins left="0.7" right="0.7" top="0.75" bottom="0.75" header="0.3" footer="0.3"/>
    </customSheetView>
    <customSheetView guid="{007FA8D4-7A84-4D1C-85CA-5AE0E07B2923}" state="hidden" topLeftCell="A4">
      <selection activeCell="AF27" sqref="AF27"/>
      <pageMargins left="0.7" right="0.7" top="0.75" bottom="0.75" header="0.3" footer="0.3"/>
    </customSheetView>
    <customSheetView guid="{290E147E-BA92-4991-ABD1-02BAA89A6E37}" state="hidden" topLeftCell="A4">
      <selection activeCell="AF27" sqref="AF27"/>
      <pageMargins left="0.7" right="0.7" top="0.75" bottom="0.75" header="0.3" footer="0.3"/>
    </customSheetView>
    <customSheetView guid="{BB9356DE-5DD9-4221-B9E1-9361299CF7CA}" state="hidden" topLeftCell="A4">
      <selection activeCell="AF27" sqref="AF27"/>
      <pageMargins left="0.7" right="0.7" top="0.75" bottom="0.75" header="0.3" footer="0.3"/>
    </customSheetView>
    <customSheetView guid="{81E4041A-D650-48AF-840F-BF0ADC1CE996}" state="hidden" topLeftCell="A4">
      <selection activeCell="AF27" sqref="AF27"/>
      <pageMargins left="0.7" right="0.7" top="0.75" bottom="0.75" header="0.3" footer="0.3"/>
    </customSheetView>
  </customSheetViews>
  <mergeCells count="153">
    <mergeCell ref="L47:O47"/>
    <mergeCell ref="R47:S47"/>
    <mergeCell ref="L48:O48"/>
    <mergeCell ref="R48:S48"/>
    <mergeCell ref="J49:O49"/>
    <mergeCell ref="R49:S49"/>
    <mergeCell ref="L43:O43"/>
    <mergeCell ref="R43:S43"/>
    <mergeCell ref="L44:O44"/>
    <mergeCell ref="R44:S44"/>
    <mergeCell ref="R45:S45"/>
    <mergeCell ref="L46:O46"/>
    <mergeCell ref="R46:S46"/>
    <mergeCell ref="L45:O45"/>
    <mergeCell ref="A40:E40"/>
    <mergeCell ref="L40:O40"/>
    <mergeCell ref="R40:S40"/>
    <mergeCell ref="L41:O41"/>
    <mergeCell ref="R41:S41"/>
    <mergeCell ref="L42:O42"/>
    <mergeCell ref="R42:S42"/>
    <mergeCell ref="B38:E38"/>
    <mergeCell ref="J38:K38"/>
    <mergeCell ref="L38:O38"/>
    <mergeCell ref="R38:S38"/>
    <mergeCell ref="B39:E39"/>
    <mergeCell ref="L39:O39"/>
    <mergeCell ref="R39:S39"/>
    <mergeCell ref="B33:E33"/>
    <mergeCell ref="J33:K33"/>
    <mergeCell ref="L33:O33"/>
    <mergeCell ref="R33:S33"/>
    <mergeCell ref="A34:A39"/>
    <mergeCell ref="B34:E34"/>
    <mergeCell ref="J34:K34"/>
    <mergeCell ref="L34:O34"/>
    <mergeCell ref="R34:S34"/>
    <mergeCell ref="B35:E35"/>
    <mergeCell ref="J35:K35"/>
    <mergeCell ref="L35:O35"/>
    <mergeCell ref="R35:S35"/>
    <mergeCell ref="B36:E36"/>
    <mergeCell ref="J36:K37"/>
    <mergeCell ref="L36:O36"/>
    <mergeCell ref="R36:S36"/>
    <mergeCell ref="B37:E37"/>
    <mergeCell ref="L37:O37"/>
    <mergeCell ref="R37:S37"/>
    <mergeCell ref="Y26:AA26"/>
    <mergeCell ref="A27:E27"/>
    <mergeCell ref="L27:O27"/>
    <mergeCell ref="R27:S27"/>
    <mergeCell ref="U27:X27"/>
    <mergeCell ref="Y27:AA27"/>
    <mergeCell ref="A28:A33"/>
    <mergeCell ref="B28:E28"/>
    <mergeCell ref="L28:O28"/>
    <mergeCell ref="R28:S28"/>
    <mergeCell ref="U28:X28"/>
    <mergeCell ref="B31:E31"/>
    <mergeCell ref="L31:O31"/>
    <mergeCell ref="R31:S31"/>
    <mergeCell ref="B32:E32"/>
    <mergeCell ref="L32:O32"/>
    <mergeCell ref="R32:S32"/>
    <mergeCell ref="Y28:AA28"/>
    <mergeCell ref="B29:E29"/>
    <mergeCell ref="L29:O29"/>
    <mergeCell ref="R29:S29"/>
    <mergeCell ref="B30:E30"/>
    <mergeCell ref="L30:O30"/>
    <mergeCell ref="R30:S30"/>
    <mergeCell ref="A22:E22"/>
    <mergeCell ref="J22:K32"/>
    <mergeCell ref="L22:O22"/>
    <mergeCell ref="R22:S22"/>
    <mergeCell ref="U22:X22"/>
    <mergeCell ref="Y22:AA22"/>
    <mergeCell ref="A23:E23"/>
    <mergeCell ref="L23:O23"/>
    <mergeCell ref="R23:S23"/>
    <mergeCell ref="U23:X23"/>
    <mergeCell ref="Y23:AA23"/>
    <mergeCell ref="A24:E24"/>
    <mergeCell ref="L24:O24"/>
    <mergeCell ref="R24:S24"/>
    <mergeCell ref="U24:X24"/>
    <mergeCell ref="Y24:AA24"/>
    <mergeCell ref="L25:O25"/>
    <mergeCell ref="R25:S25"/>
    <mergeCell ref="U25:X25"/>
    <mergeCell ref="Y25:AA25"/>
    <mergeCell ref="A26:H26"/>
    <mergeCell ref="L26:O26"/>
    <mergeCell ref="R26:S26"/>
    <mergeCell ref="U26:X26"/>
    <mergeCell ref="A19:E19"/>
    <mergeCell ref="A20:E20"/>
    <mergeCell ref="J20:Q20"/>
    <mergeCell ref="A21:E21"/>
    <mergeCell ref="J21:K21"/>
    <mergeCell ref="L21:O21"/>
    <mergeCell ref="A15:E15"/>
    <mergeCell ref="J15:K18"/>
    <mergeCell ref="L15:AA15"/>
    <mergeCell ref="A16:E16"/>
    <mergeCell ref="L16:AA16"/>
    <mergeCell ref="A17:E17"/>
    <mergeCell ref="L17:AA17"/>
    <mergeCell ref="A18:E18"/>
    <mergeCell ref="L18:AA18"/>
    <mergeCell ref="R21:S21"/>
    <mergeCell ref="U21:X21"/>
    <mergeCell ref="Y21:AA21"/>
    <mergeCell ref="A12:E12"/>
    <mergeCell ref="J12:K12"/>
    <mergeCell ref="A13:E13"/>
    <mergeCell ref="J13:K13"/>
    <mergeCell ref="A14:E14"/>
    <mergeCell ref="J14:K14"/>
    <mergeCell ref="A9:E9"/>
    <mergeCell ref="J9:K9"/>
    <mergeCell ref="A10:E10"/>
    <mergeCell ref="J10:K10"/>
    <mergeCell ref="A11:E11"/>
    <mergeCell ref="J11:K11"/>
    <mergeCell ref="Z7:AA8"/>
    <mergeCell ref="L8:M8"/>
    <mergeCell ref="N8:O8"/>
    <mergeCell ref="P8:Q8"/>
    <mergeCell ref="R8:S8"/>
    <mergeCell ref="T8:U8"/>
    <mergeCell ref="V8:W8"/>
    <mergeCell ref="V3:AA3"/>
    <mergeCell ref="H4:S4"/>
    <mergeCell ref="A5:E5"/>
    <mergeCell ref="A6:E6"/>
    <mergeCell ref="J6:O6"/>
    <mergeCell ref="A7:E8"/>
    <mergeCell ref="F7:H7"/>
    <mergeCell ref="J7:K8"/>
    <mergeCell ref="L7:W7"/>
    <mergeCell ref="X7:Y8"/>
    <mergeCell ref="C1:D1"/>
    <mergeCell ref="M1:N1"/>
    <mergeCell ref="P1:Q1"/>
    <mergeCell ref="S1:T1"/>
    <mergeCell ref="B3:C3"/>
    <mergeCell ref="D3:F3"/>
    <mergeCell ref="G3:H3"/>
    <mergeCell ref="I3:K3"/>
    <mergeCell ref="M3:O3"/>
    <mergeCell ref="Q3:S3"/>
  </mergeCells>
  <phoneticPr fontId="3"/>
  <pageMargins left="0.7" right="0.7" top="0.75" bottom="0.75" header="0.3" footer="0.3"/>
  <ignoredErrors>
    <ignoredError sqref="S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出席申込表</vt:lpstr>
      <vt:lpstr>2-8</vt:lpstr>
      <vt:lpstr>出席申込表!Print_Area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佐藤誠</cp:lastModifiedBy>
  <cp:lastPrinted>2020-07-31T02:44:11Z</cp:lastPrinted>
  <dcterms:created xsi:type="dcterms:W3CDTF">2001-04-05T05:04:11Z</dcterms:created>
  <dcterms:modified xsi:type="dcterms:W3CDTF">2020-08-10T03:20:48Z</dcterms:modified>
</cp:coreProperties>
</file>